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BV 1" sheetId="1" state="visible" r:id="rId3"/>
    <sheet name="BV 2" sheetId="2" state="visible" r:id="rId4"/>
    <sheet name="BV 3" sheetId="3" state="visible" r:id="rId5"/>
    <sheet name="BV 4" sheetId="4" state="visible" r:id="rId6"/>
    <sheet name="BV 5" sheetId="5" state="visible" r:id="rId7"/>
    <sheet name="BV 6" sheetId="6" state="visible" r:id="rId8"/>
    <sheet name="BV 7" sheetId="7" state="visible" r:id="rId9"/>
    <sheet name="BV 8" sheetId="8" state="visible" r:id="rId10"/>
    <sheet name="SYNTHESE" sheetId="9" state="visible" r:id="rId11"/>
  </sheets>
  <definedNames>
    <definedName function="false" hidden="false" localSheetId="0" name="_xlnm.Print_Area" vbProcedure="false">'BV 1'!$A$1:$H$15</definedName>
    <definedName function="false" hidden="false" localSheetId="8" name="_xlnm.Print_Area" vbProcedure="false">SYNTHESE!$A$1:$T$19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<sst xmlns="http://schemas.openxmlformats.org/spreadsheetml/2006/main" count="159" uniqueCount="36">
  <si>
    <t xml:space="preserve">ÉLECTIONS LEGISLATIVES</t>
  </si>
  <si>
    <t xml:space="preserve">RÉSULTATS DÉFINITIFS</t>
  </si>
  <si>
    <t xml:space="preserve">N° BUREAU</t>
  </si>
  <si>
    <t xml:space="preserve">Nombre de bulletins blancs</t>
  </si>
  <si>
    <t xml:space="preserve">Nombre d'inscrits</t>
  </si>
  <si>
    <t xml:space="preserve">Nombre de bulletins nuls</t>
  </si>
  <si>
    <t xml:space="preserve">Nombre d'enveloppes comptées</t>
  </si>
  <si>
    <t xml:space="preserve">Suffrages exprimés</t>
  </si>
  <si>
    <t xml:space="preserve">M. Fabrice MORETTI</t>
  </si>
  <si>
    <t xml:space="preserve">Mme Anne-Isabelle BRIVARY</t>
  </si>
  <si>
    <t xml:space="preserve">M. Alain DAVID</t>
  </si>
  <si>
    <t xml:space="preserve">Mme Julie RECHAGNEUX</t>
  </si>
  <si>
    <t xml:space="preserve">M. Jérôme LAMBERT</t>
  </si>
  <si>
    <t xml:space="preserve">ÉLECTIONS LÉGISLATIVES</t>
  </si>
  <si>
    <t xml:space="preserve">1er tour - 30/06/2024</t>
  </si>
  <si>
    <t xml:space="preserve">RÉSULTATS DÉFINITIFS / COMMUNE DE SAINT-LOUBÈS</t>
  </si>
  <si>
    <t xml:space="preserve">BV 1</t>
  </si>
  <si>
    <t xml:space="preserve">BV 2 </t>
  </si>
  <si>
    <t xml:space="preserve">BV 3</t>
  </si>
  <si>
    <t xml:space="preserve">BV 4</t>
  </si>
  <si>
    <t xml:space="preserve">BV 5</t>
  </si>
  <si>
    <t xml:space="preserve">BV 6</t>
  </si>
  <si>
    <t xml:space="preserve">BV 7</t>
  </si>
  <si>
    <t xml:space="preserve">BV 8</t>
  </si>
  <si>
    <t xml:space="preserve">Total</t>
  </si>
  <si>
    <t xml:space="preserve">N°</t>
  </si>
  <si>
    <t xml:space="preserve">NOMS DES CANDIDATS</t>
  </si>
  <si>
    <t xml:space="preserve">Suff. Exprimés</t>
  </si>
  <si>
    <t xml:space="preserve">%</t>
  </si>
  <si>
    <t xml:space="preserve">BV6</t>
  </si>
  <si>
    <t xml:space="preserve">BV7</t>
  </si>
  <si>
    <t xml:space="preserve">BV8</t>
  </si>
  <si>
    <t xml:space="preserve">Nombre de votants</t>
  </si>
  <si>
    <t xml:space="preserve">Blancs</t>
  </si>
  <si>
    <t xml:space="preserve">Nuls</t>
  </si>
  <si>
    <t xml:space="preserve">Taux de participation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</si>
</sst>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\-mmm\-yy"/>
    <numFmt numFmtId="166" formatCode="General"/>
    <numFmt numFmtId="167" formatCode="0.00"/>
    <numFmt numFmtId="168" formatCode="0.00\ %"/>
    <numFmt numFmtId="169" formatCode="0\ %"/>
  </numFmts>
  <fonts count="1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theme="1"/>
      <name val="Century Gothic"/>
      <family val="2"/>
      <charset val="1"/>
    </font>
    <font>
      <b val="true"/>
      <sz val="11"/>
      <color theme="1"/>
      <name val="Century Gothic"/>
      <family val="2"/>
      <charset val="1"/>
    </font>
    <font>
      <sz val="13"/>
      <color theme="1"/>
      <name val="Century Gothic"/>
      <family val="2"/>
      <charset val="1"/>
    </font>
    <font>
      <sz val="11"/>
      <color theme="1"/>
      <name val="Century Gothic"/>
      <family val="2"/>
      <charset val="1"/>
    </font>
    <font>
      <sz val="10"/>
      <color theme="1"/>
      <name val="Century Gothic"/>
      <family val="2"/>
      <charset val="1"/>
    </font>
    <font>
      <sz val="11"/>
      <color rgb="FFFF0000"/>
      <name val="Calibri"/>
      <family val="2"/>
      <charset val="1"/>
    </font>
    <font>
      <sz val="14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sz val="14"/>
      <color rgb="FFFF0000"/>
      <name val="Calibri"/>
      <family val="2"/>
      <charset val="1"/>
    </font>
    <font>
      <b val="true"/>
      <sz val="14"/>
      <color theme="1"/>
      <name val="Century Gothic"/>
      <family val="2"/>
      <charset val="1"/>
    </font>
    <font>
      <b val="true"/>
      <sz val="14"/>
      <color theme="1"/>
      <name val="Calibri"/>
      <family val="2"/>
      <charset val="1"/>
    </font>
    <font>
      <sz val="16"/>
      <name val="Calibri"/>
      <family val="2"/>
      <charset val="1"/>
    </font>
    <font>
      <sz val="14"/>
      <name val="Calibri"/>
      <family val="2"/>
      <charset val="1"/>
    </font>
    <font>
      <i val="true"/>
      <sz val="14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rgb="FFF2F2F2"/>
      </patternFill>
    </fill>
    <fill>
      <patternFill patternType="solid">
        <fgColor theme="0" tint="-0.05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3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4" fillId="3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17" fillId="0" borderId="13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0.9140625" defaultRowHeight="14.25" zeroHeight="false" outlineLevelRow="0" outlineLevelCol="0"/>
  <cols>
    <col collapsed="false" customWidth="true" hidden="false" outlineLevel="0" max="1" min="1" style="1" width="47.82"/>
    <col collapsed="false" customWidth="false" hidden="false" outlineLevel="0" max="2" min="2" style="1" width="10.91"/>
    <col collapsed="false" customWidth="true" hidden="false" outlineLevel="0" max="3" min="3" style="1" width="4.73"/>
    <col collapsed="false" customWidth="true" hidden="false" outlineLevel="0" max="4" min="4" style="1" width="47.73"/>
    <col collapsed="false" customWidth="false" hidden="false" outlineLevel="0" max="5" min="5" style="1" width="10.91"/>
    <col collapsed="false" customWidth="true" hidden="false" outlineLevel="0" max="6" min="6" style="1" width="4.73"/>
    <col collapsed="false" customWidth="true" hidden="false" outlineLevel="0" max="7" min="7" style="1" width="46.54"/>
    <col collapsed="false" customWidth="false" hidden="false" outlineLevel="0" max="8" min="8" style="1" width="10.91"/>
    <col collapsed="false" customWidth="true" hidden="false" outlineLevel="0" max="9" min="9" style="1" width="41.54"/>
    <col collapsed="false" customWidth="false" hidden="false" outlineLevel="0" max="10" min="10" style="1" width="10.91"/>
    <col collapsed="false" customWidth="true" hidden="false" outlineLevel="0" max="11" min="11" style="1" width="4.73"/>
    <col collapsed="false" customWidth="true" hidden="false" outlineLevel="0" max="12" min="12" style="1" width="51.82"/>
    <col collapsed="false" customWidth="false" hidden="false" outlineLevel="0" max="13" min="13" style="1" width="10.91"/>
    <col collapsed="false" customWidth="true" hidden="false" outlineLevel="0" max="14" min="14" style="1" width="4.73"/>
    <col collapsed="false" customWidth="true" hidden="false" outlineLevel="0" max="15" min="15" style="1" width="44.73"/>
    <col collapsed="false" customWidth="false" hidden="false" outlineLevel="0" max="16" min="16" style="1" width="10.91"/>
    <col collapsed="false" customWidth="true" hidden="false" outlineLevel="0" max="17" min="17" style="1" width="4.73"/>
    <col collapsed="false" customWidth="false" hidden="false" outlineLevel="0" max="18" min="18" style="1" width="10.91"/>
    <col collapsed="false" customWidth="true" hidden="false" outlineLevel="0" max="19" min="19" style="1" width="31"/>
    <col collapsed="false" customWidth="false" hidden="false" outlineLevel="0" max="16384" min="20" style="1" width="10.91"/>
  </cols>
  <sheetData>
    <row r="1" customFormat="false" ht="24.75" hidden="false" customHeight="true" outlineLevel="0" collapsed="false">
      <c r="A1" s="2" t="s">
        <v>0</v>
      </c>
      <c r="B1" s="2"/>
      <c r="C1" s="2"/>
      <c r="D1" s="2"/>
      <c r="E1" s="2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24.75" hidden="false" customHeight="true" outlineLevel="0" collapsed="false">
      <c r="A2" s="5" t="n">
        <v>45473</v>
      </c>
      <c r="B2" s="5"/>
      <c r="C2" s="5"/>
      <c r="D2" s="5"/>
      <c r="E2" s="5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24.75" hidden="false" customHeight="true" outlineLevel="0" collapsed="false">
      <c r="A3" s="2" t="s">
        <v>1</v>
      </c>
      <c r="B3" s="2"/>
      <c r="C3" s="2"/>
      <c r="D3" s="2"/>
      <c r="E3" s="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5" hidden="false" customHeight="false" outlineLevel="0" collapsed="false"/>
    <row r="5" customFormat="false" ht="32.25" hidden="false" customHeight="true" outlineLevel="0" collapsed="false">
      <c r="A5" s="7" t="s">
        <v>2</v>
      </c>
      <c r="B5" s="8" t="n">
        <v>1</v>
      </c>
      <c r="C5" s="9"/>
      <c r="D5" s="7" t="s">
        <v>3</v>
      </c>
      <c r="E5" s="10" t="n">
        <f aca="false">SYNTHESE!C16</f>
        <v>11</v>
      </c>
    </row>
    <row r="6" customFormat="false" ht="32.25" hidden="false" customHeight="true" outlineLevel="0" collapsed="false">
      <c r="A6" s="7" t="s">
        <v>4</v>
      </c>
      <c r="B6" s="11" t="n">
        <f aca="false">SYNTHESE!C14</f>
        <v>859</v>
      </c>
      <c r="D6" s="7" t="s">
        <v>5</v>
      </c>
      <c r="E6" s="10" t="n">
        <f aca="false">SYNTHESE!C17</f>
        <v>2</v>
      </c>
    </row>
    <row r="7" customFormat="false" ht="32.25" hidden="false" customHeight="true" outlineLevel="0" collapsed="false">
      <c r="A7" s="7" t="s">
        <v>6</v>
      </c>
      <c r="B7" s="11" t="n">
        <f aca="false">SYNTHESE!C15</f>
        <v>624</v>
      </c>
      <c r="C7" s="9"/>
      <c r="D7" s="7" t="s">
        <v>7</v>
      </c>
      <c r="E7" s="11" t="n">
        <f aca="false">SYNTHESE!C18</f>
        <v>611</v>
      </c>
    </row>
    <row r="8" customFormat="false" ht="25.5" hidden="false" customHeight="true" outlineLevel="0" collapsed="false">
      <c r="A8" s="12"/>
      <c r="B8" s="13"/>
      <c r="C8" s="14"/>
      <c r="D8" s="12"/>
      <c r="E8" s="14"/>
    </row>
    <row r="9" customFormat="false" ht="25.5" hidden="false" customHeight="true" outlineLevel="0" collapsed="false">
      <c r="A9" s="12"/>
      <c r="B9" s="14"/>
      <c r="C9" s="14"/>
      <c r="D9" s="12"/>
      <c r="E9" s="14"/>
    </row>
    <row r="10" customFormat="false" ht="15" hidden="false" customHeight="false" outlineLevel="0" collapsed="false">
      <c r="A10" s="14"/>
      <c r="B10" s="14"/>
    </row>
    <row r="11" s="16" customFormat="true" ht="23.25" hidden="false" customHeight="true" outlineLevel="0" collapsed="false">
      <c r="A11" s="15" t="s">
        <v>8</v>
      </c>
      <c r="B11" s="15"/>
      <c r="C11" s="15"/>
      <c r="D11" s="15"/>
      <c r="E11" s="11" t="n">
        <f aca="false">SYNTHESE!C6</f>
        <v>94</v>
      </c>
      <c r="F11" s="1"/>
      <c r="G11" s="1"/>
      <c r="H11" s="1"/>
    </row>
    <row r="12" s="16" customFormat="true" ht="31.5" hidden="false" customHeight="true" outlineLevel="0" collapsed="false">
      <c r="A12" s="15" t="s">
        <v>9</v>
      </c>
      <c r="B12" s="15"/>
      <c r="C12" s="15"/>
      <c r="D12" s="15"/>
      <c r="E12" s="11" t="n">
        <f aca="false">SYNTHESE!C7</f>
        <v>8</v>
      </c>
      <c r="F12" s="1"/>
      <c r="G12" s="1"/>
      <c r="H12" s="1"/>
    </row>
    <row r="13" s="16" customFormat="true" ht="31.5" hidden="false" customHeight="true" outlineLevel="0" collapsed="false">
      <c r="A13" s="15" t="s">
        <v>10</v>
      </c>
      <c r="B13" s="15"/>
      <c r="C13" s="15"/>
      <c r="D13" s="15"/>
      <c r="E13" s="11" t="n">
        <f aca="false">SYNTHESE!C8</f>
        <v>191</v>
      </c>
      <c r="F13" s="1"/>
      <c r="G13" s="1"/>
      <c r="H13" s="1"/>
    </row>
    <row r="14" s="16" customFormat="true" ht="31.5" hidden="false" customHeight="true" outlineLevel="0" collapsed="false">
      <c r="A14" s="15" t="s">
        <v>11</v>
      </c>
      <c r="B14" s="15"/>
      <c r="C14" s="15"/>
      <c r="D14" s="15"/>
      <c r="E14" s="11" t="n">
        <f aca="false">SYNTHESE!C9</f>
        <v>279</v>
      </c>
      <c r="F14" s="1"/>
      <c r="G14" s="1"/>
      <c r="H14" s="1"/>
    </row>
    <row r="15" s="16" customFormat="true" ht="31.5" hidden="false" customHeight="true" outlineLevel="0" collapsed="false">
      <c r="A15" s="15" t="s">
        <v>12</v>
      </c>
      <c r="B15" s="15"/>
      <c r="C15" s="15"/>
      <c r="D15" s="15"/>
      <c r="E15" s="11" t="n">
        <f aca="false">SYNTHESE!C10</f>
        <v>39</v>
      </c>
      <c r="F15" s="1"/>
      <c r="G15" s="1"/>
      <c r="H15" s="1"/>
    </row>
  </sheetData>
  <mergeCells count="8">
    <mergeCell ref="A1:E1"/>
    <mergeCell ref="A2:E2"/>
    <mergeCell ref="A3:E3"/>
    <mergeCell ref="A11:D11"/>
    <mergeCell ref="A12:D12"/>
    <mergeCell ref="A13:D13"/>
    <mergeCell ref="A14:D14"/>
    <mergeCell ref="A15:D15"/>
  </mergeCells>
  <printOptions headings="false" gridLines="false" gridLinesSet="true" horizontalCentered="true" verticalCentered="true"/>
  <pageMargins left="0.708333333333333" right="0.708333333333333" top="0.747916666666667" bottom="0.747916666666667" header="0.511811023622047" footer="0.511811023622047"/>
  <pageSetup paperSize="9" scale="6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8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0.9140625" defaultRowHeight="14.25" zeroHeight="false" outlineLevelRow="0" outlineLevelCol="0"/>
  <cols>
    <col collapsed="false" customWidth="true" hidden="false" outlineLevel="0" max="1" min="1" style="1" width="47.82"/>
    <col collapsed="false" customWidth="false" hidden="false" outlineLevel="0" max="2" min="2" style="1" width="10.91"/>
    <col collapsed="false" customWidth="true" hidden="false" outlineLevel="0" max="3" min="3" style="1" width="4.73"/>
    <col collapsed="false" customWidth="true" hidden="false" outlineLevel="0" max="4" min="4" style="1" width="53.27"/>
    <col collapsed="false" customWidth="false" hidden="false" outlineLevel="0" max="5" min="5" style="1" width="10.91"/>
    <col collapsed="false" customWidth="true" hidden="false" outlineLevel="0" max="6" min="6" style="1" width="4.73"/>
    <col collapsed="false" customWidth="true" hidden="false" outlineLevel="0" max="7" min="7" style="1" width="46.54"/>
    <col collapsed="false" customWidth="false" hidden="false" outlineLevel="0" max="8" min="8" style="1" width="10.91"/>
    <col collapsed="false" customWidth="true" hidden="false" outlineLevel="0" max="9" min="9" style="1" width="41.54"/>
    <col collapsed="false" customWidth="false" hidden="false" outlineLevel="0" max="10" min="10" style="1" width="10.91"/>
    <col collapsed="false" customWidth="true" hidden="false" outlineLevel="0" max="11" min="11" style="1" width="4.73"/>
    <col collapsed="false" customWidth="true" hidden="false" outlineLevel="0" max="12" min="12" style="1" width="51.82"/>
    <col collapsed="false" customWidth="false" hidden="false" outlineLevel="0" max="13" min="13" style="1" width="10.91"/>
    <col collapsed="false" customWidth="true" hidden="false" outlineLevel="0" max="14" min="14" style="1" width="4.73"/>
    <col collapsed="false" customWidth="true" hidden="false" outlineLevel="0" max="15" min="15" style="1" width="44.73"/>
    <col collapsed="false" customWidth="false" hidden="false" outlineLevel="0" max="16" min="16" style="1" width="10.91"/>
    <col collapsed="false" customWidth="true" hidden="false" outlineLevel="0" max="17" min="17" style="1" width="4.73"/>
    <col collapsed="false" customWidth="false" hidden="false" outlineLevel="0" max="18" min="18" style="1" width="10.91"/>
    <col collapsed="false" customWidth="true" hidden="false" outlineLevel="0" max="19" min="19" style="1" width="31"/>
    <col collapsed="false" customWidth="false" hidden="false" outlineLevel="0" max="16384" min="20" style="1" width="10.91"/>
  </cols>
  <sheetData>
    <row r="1" customFormat="false" ht="24.75" hidden="false" customHeight="true" outlineLevel="0" collapsed="false">
      <c r="A1" s="2" t="s">
        <v>0</v>
      </c>
      <c r="B1" s="2"/>
      <c r="C1" s="2"/>
      <c r="D1" s="2"/>
      <c r="E1" s="2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24.75" hidden="false" customHeight="true" outlineLevel="0" collapsed="false">
      <c r="A2" s="5" t="n">
        <v>45473</v>
      </c>
      <c r="B2" s="5"/>
      <c r="C2" s="5"/>
      <c r="D2" s="5"/>
      <c r="E2" s="5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24.75" hidden="false" customHeight="true" outlineLevel="0" collapsed="false">
      <c r="A3" s="2" t="s">
        <v>1</v>
      </c>
      <c r="B3" s="2"/>
      <c r="C3" s="2"/>
      <c r="D3" s="2"/>
      <c r="E3" s="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5" hidden="false" customHeight="false" outlineLevel="0" collapsed="false"/>
    <row r="5" customFormat="false" ht="32.25" hidden="false" customHeight="true" outlineLevel="0" collapsed="false">
      <c r="A5" s="7" t="s">
        <v>2</v>
      </c>
      <c r="B5" s="8" t="n">
        <v>2</v>
      </c>
      <c r="C5" s="9"/>
      <c r="D5" s="7" t="s">
        <v>3</v>
      </c>
      <c r="E5" s="10" t="n">
        <f aca="false">SYNTHESE!E16</f>
        <v>12</v>
      </c>
    </row>
    <row r="6" customFormat="false" ht="32.25" hidden="false" customHeight="true" outlineLevel="0" collapsed="false">
      <c r="A6" s="7" t="s">
        <v>4</v>
      </c>
      <c r="B6" s="11" t="n">
        <f aca="false">SYNTHESE!E14</f>
        <v>860</v>
      </c>
      <c r="D6" s="7" t="s">
        <v>5</v>
      </c>
      <c r="E6" s="10" t="n">
        <f aca="false">SYNTHESE!E17</f>
        <v>6</v>
      </c>
    </row>
    <row r="7" customFormat="false" ht="32.25" hidden="false" customHeight="true" outlineLevel="0" collapsed="false">
      <c r="A7" s="7" t="s">
        <v>6</v>
      </c>
      <c r="B7" s="11" t="n">
        <f aca="false">SYNTHESE!E15</f>
        <v>638</v>
      </c>
      <c r="C7" s="9"/>
      <c r="D7" s="7" t="s">
        <v>7</v>
      </c>
      <c r="E7" s="11" t="n">
        <f aca="false">SYNTHESE!E18</f>
        <v>620</v>
      </c>
    </row>
    <row r="8" customFormat="false" ht="25.5" hidden="false" customHeight="true" outlineLevel="0" collapsed="false">
      <c r="A8" s="12"/>
      <c r="B8" s="13"/>
      <c r="C8" s="14"/>
      <c r="D8" s="12"/>
      <c r="E8" s="14"/>
    </row>
    <row r="9" customFormat="false" ht="25.5" hidden="false" customHeight="true" outlineLevel="0" collapsed="false">
      <c r="A9" s="12"/>
      <c r="B9" s="14"/>
      <c r="C9" s="14"/>
      <c r="D9" s="12"/>
      <c r="E9" s="14"/>
    </row>
    <row r="10" customFormat="false" ht="15" hidden="false" customHeight="false" outlineLevel="0" collapsed="false">
      <c r="A10" s="17"/>
      <c r="B10" s="17"/>
    </row>
    <row r="11" s="16" customFormat="true" ht="23.25" hidden="false" customHeight="true" outlineLevel="0" collapsed="false">
      <c r="A11" s="15" t="s">
        <v>8</v>
      </c>
      <c r="B11" s="15"/>
      <c r="C11" s="15"/>
      <c r="D11" s="15"/>
      <c r="E11" s="11" t="n">
        <f aca="false">SYNTHESE!E6</f>
        <v>130</v>
      </c>
      <c r="F11" s="1"/>
      <c r="G11" s="1"/>
      <c r="H11" s="1"/>
    </row>
    <row r="12" s="16" customFormat="true" ht="31.5" hidden="false" customHeight="true" outlineLevel="0" collapsed="false">
      <c r="A12" s="15" t="s">
        <v>9</v>
      </c>
      <c r="B12" s="15"/>
      <c r="C12" s="15"/>
      <c r="D12" s="15"/>
      <c r="E12" s="11" t="n">
        <f aca="false">SYNTHESE!E7</f>
        <v>5</v>
      </c>
      <c r="F12" s="1"/>
      <c r="G12" s="1"/>
      <c r="H12" s="1"/>
    </row>
    <row r="13" s="16" customFormat="true" ht="31.5" hidden="false" customHeight="true" outlineLevel="0" collapsed="false">
      <c r="A13" s="15" t="s">
        <v>10</v>
      </c>
      <c r="B13" s="15"/>
      <c r="C13" s="15"/>
      <c r="D13" s="15"/>
      <c r="E13" s="11" t="n">
        <f aca="false">SYNTHESE!E8</f>
        <v>216</v>
      </c>
      <c r="F13" s="1"/>
      <c r="G13" s="1"/>
      <c r="H13" s="1"/>
    </row>
    <row r="14" s="16" customFormat="true" ht="31.5" hidden="false" customHeight="true" outlineLevel="0" collapsed="false">
      <c r="A14" s="15" t="s">
        <v>11</v>
      </c>
      <c r="B14" s="15"/>
      <c r="C14" s="15"/>
      <c r="D14" s="15"/>
      <c r="E14" s="11" t="n">
        <f aca="false">SYNTHESE!E9</f>
        <v>228</v>
      </c>
      <c r="F14" s="1"/>
      <c r="G14" s="1"/>
      <c r="H14" s="1"/>
    </row>
    <row r="15" s="16" customFormat="true" ht="31.5" hidden="false" customHeight="true" outlineLevel="0" collapsed="false">
      <c r="A15" s="15" t="s">
        <v>12</v>
      </c>
      <c r="B15" s="15"/>
      <c r="C15" s="15"/>
      <c r="D15" s="15"/>
      <c r="E15" s="11" t="n">
        <f aca="false">SYNTHESE!E10</f>
        <v>41</v>
      </c>
      <c r="F15" s="1"/>
      <c r="G15" s="1"/>
      <c r="H15" s="1"/>
    </row>
  </sheetData>
  <mergeCells count="8">
    <mergeCell ref="A1:E1"/>
    <mergeCell ref="A2:E2"/>
    <mergeCell ref="A3:E3"/>
    <mergeCell ref="A11:D11"/>
    <mergeCell ref="A12:D12"/>
    <mergeCell ref="A13:D13"/>
    <mergeCell ref="A14:D14"/>
    <mergeCell ref="A15:D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0.9140625" defaultRowHeight="14.25" zeroHeight="false" outlineLevelRow="0" outlineLevelCol="0"/>
  <cols>
    <col collapsed="false" customWidth="true" hidden="false" outlineLevel="0" max="1" min="1" style="1" width="47.82"/>
    <col collapsed="false" customWidth="false" hidden="false" outlineLevel="0" max="2" min="2" style="1" width="10.91"/>
    <col collapsed="false" customWidth="true" hidden="false" outlineLevel="0" max="3" min="3" style="1" width="4.73"/>
    <col collapsed="false" customWidth="true" hidden="false" outlineLevel="0" max="4" min="4" style="1" width="53.27"/>
    <col collapsed="false" customWidth="false" hidden="false" outlineLevel="0" max="5" min="5" style="1" width="10.91"/>
    <col collapsed="false" customWidth="true" hidden="false" outlineLevel="0" max="6" min="6" style="1" width="4.73"/>
    <col collapsed="false" customWidth="true" hidden="false" outlineLevel="0" max="7" min="7" style="1" width="46.54"/>
    <col collapsed="false" customWidth="false" hidden="false" outlineLevel="0" max="8" min="8" style="1" width="10.91"/>
    <col collapsed="false" customWidth="true" hidden="false" outlineLevel="0" max="9" min="9" style="1" width="41.54"/>
    <col collapsed="false" customWidth="false" hidden="false" outlineLevel="0" max="10" min="10" style="1" width="10.91"/>
    <col collapsed="false" customWidth="true" hidden="false" outlineLevel="0" max="11" min="11" style="1" width="4.73"/>
    <col collapsed="false" customWidth="true" hidden="false" outlineLevel="0" max="12" min="12" style="1" width="51.82"/>
    <col collapsed="false" customWidth="false" hidden="false" outlineLevel="0" max="13" min="13" style="1" width="10.91"/>
    <col collapsed="false" customWidth="true" hidden="false" outlineLevel="0" max="14" min="14" style="1" width="4.73"/>
    <col collapsed="false" customWidth="true" hidden="false" outlineLevel="0" max="15" min="15" style="1" width="44.73"/>
    <col collapsed="false" customWidth="false" hidden="false" outlineLevel="0" max="16" min="16" style="1" width="10.91"/>
    <col collapsed="false" customWidth="true" hidden="false" outlineLevel="0" max="17" min="17" style="1" width="4.73"/>
    <col collapsed="false" customWidth="false" hidden="false" outlineLevel="0" max="18" min="18" style="1" width="10.91"/>
    <col collapsed="false" customWidth="true" hidden="false" outlineLevel="0" max="19" min="19" style="1" width="31"/>
    <col collapsed="false" customWidth="false" hidden="false" outlineLevel="0" max="16384" min="20" style="1" width="10.91"/>
  </cols>
  <sheetData>
    <row r="1" customFormat="false" ht="24.75" hidden="false" customHeight="true" outlineLevel="0" collapsed="false">
      <c r="A1" s="2" t="s">
        <v>0</v>
      </c>
      <c r="B1" s="2"/>
      <c r="C1" s="2"/>
      <c r="D1" s="2"/>
      <c r="E1" s="2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24.75" hidden="false" customHeight="true" outlineLevel="0" collapsed="false">
      <c r="A2" s="5" t="n">
        <v>45473</v>
      </c>
      <c r="B2" s="5"/>
      <c r="C2" s="5"/>
      <c r="D2" s="5"/>
      <c r="E2" s="5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24.75" hidden="false" customHeight="true" outlineLevel="0" collapsed="false">
      <c r="A3" s="2" t="s">
        <v>1</v>
      </c>
      <c r="B3" s="2"/>
      <c r="C3" s="2"/>
      <c r="D3" s="2"/>
      <c r="E3" s="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5" hidden="false" customHeight="false" outlineLevel="0" collapsed="false"/>
    <row r="5" customFormat="false" ht="32.25" hidden="false" customHeight="true" outlineLevel="0" collapsed="false">
      <c r="A5" s="7" t="s">
        <v>2</v>
      </c>
      <c r="B5" s="8" t="n">
        <v>3</v>
      </c>
      <c r="C5" s="9"/>
      <c r="D5" s="7" t="s">
        <v>3</v>
      </c>
      <c r="E5" s="10" t="n">
        <f aca="false">SYNTHESE!G16</f>
        <v>20</v>
      </c>
    </row>
    <row r="6" customFormat="false" ht="32.25" hidden="false" customHeight="true" outlineLevel="0" collapsed="false">
      <c r="A6" s="7" t="s">
        <v>4</v>
      </c>
      <c r="B6" s="11" t="n">
        <f aca="false">SYNTHESE!G14</f>
        <v>863</v>
      </c>
      <c r="D6" s="7" t="s">
        <v>5</v>
      </c>
      <c r="E6" s="10" t="n">
        <f aca="false">SYNTHESE!G17</f>
        <v>3</v>
      </c>
    </row>
    <row r="7" customFormat="false" ht="32.25" hidden="false" customHeight="true" outlineLevel="0" collapsed="false">
      <c r="A7" s="7" t="s">
        <v>6</v>
      </c>
      <c r="B7" s="11" t="n">
        <f aca="false">SYNTHESE!G15</f>
        <v>633</v>
      </c>
      <c r="C7" s="9"/>
      <c r="D7" s="7" t="s">
        <v>7</v>
      </c>
      <c r="E7" s="11" t="n">
        <f aca="false">SYNTHESE!G18</f>
        <v>610</v>
      </c>
    </row>
    <row r="8" customFormat="false" ht="25.5" hidden="false" customHeight="true" outlineLevel="0" collapsed="false">
      <c r="A8" s="12"/>
      <c r="B8" s="13"/>
      <c r="C8" s="14"/>
      <c r="D8" s="12"/>
      <c r="E8" s="14"/>
    </row>
    <row r="9" customFormat="false" ht="25.5" hidden="false" customHeight="true" outlineLevel="0" collapsed="false">
      <c r="A9" s="12"/>
      <c r="B9" s="14"/>
      <c r="C9" s="14"/>
      <c r="D9" s="12"/>
      <c r="E9" s="14"/>
    </row>
    <row r="10" customFormat="false" ht="15" hidden="false" customHeight="false" outlineLevel="0" collapsed="false">
      <c r="A10" s="17"/>
      <c r="B10" s="17"/>
    </row>
    <row r="11" s="16" customFormat="true" ht="23.25" hidden="false" customHeight="true" outlineLevel="0" collapsed="false">
      <c r="A11" s="15" t="s">
        <v>8</v>
      </c>
      <c r="B11" s="15"/>
      <c r="C11" s="15"/>
      <c r="D11" s="15"/>
      <c r="E11" s="11" t="n">
        <f aca="false">SYNTHESE!G6</f>
        <v>144</v>
      </c>
      <c r="F11" s="1"/>
      <c r="G11" s="1"/>
      <c r="H11" s="1"/>
    </row>
    <row r="12" s="16" customFormat="true" ht="31.5" hidden="false" customHeight="true" outlineLevel="0" collapsed="false">
      <c r="A12" s="15" t="s">
        <v>9</v>
      </c>
      <c r="B12" s="15"/>
      <c r="C12" s="15"/>
      <c r="D12" s="15"/>
      <c r="E12" s="11" t="n">
        <f aca="false">SYNTHESE!G7</f>
        <v>5</v>
      </c>
      <c r="F12" s="1"/>
      <c r="G12" s="1"/>
      <c r="H12" s="1"/>
    </row>
    <row r="13" s="16" customFormat="true" ht="31.5" hidden="false" customHeight="true" outlineLevel="0" collapsed="false">
      <c r="A13" s="15" t="s">
        <v>10</v>
      </c>
      <c r="B13" s="15"/>
      <c r="C13" s="15"/>
      <c r="D13" s="15"/>
      <c r="E13" s="11" t="n">
        <f aca="false">SYNTHESE!G8</f>
        <v>183</v>
      </c>
      <c r="F13" s="1"/>
      <c r="G13" s="1"/>
      <c r="H13" s="1"/>
    </row>
    <row r="14" s="16" customFormat="true" ht="31.5" hidden="false" customHeight="true" outlineLevel="0" collapsed="false">
      <c r="A14" s="15" t="s">
        <v>11</v>
      </c>
      <c r="B14" s="15"/>
      <c r="C14" s="15"/>
      <c r="D14" s="15"/>
      <c r="E14" s="11" t="n">
        <f aca="false">SYNTHESE!G9</f>
        <v>220</v>
      </c>
      <c r="F14" s="1"/>
      <c r="G14" s="1"/>
      <c r="H14" s="1"/>
    </row>
    <row r="15" s="16" customFormat="true" ht="31.5" hidden="false" customHeight="true" outlineLevel="0" collapsed="false">
      <c r="A15" s="15" t="s">
        <v>12</v>
      </c>
      <c r="B15" s="15"/>
      <c r="C15" s="15"/>
      <c r="D15" s="15"/>
      <c r="E15" s="11" t="n">
        <f aca="false">SYNTHESE!G10</f>
        <v>58</v>
      </c>
      <c r="F15" s="1"/>
      <c r="G15" s="1"/>
      <c r="H15" s="1"/>
    </row>
  </sheetData>
  <mergeCells count="8">
    <mergeCell ref="A1:E1"/>
    <mergeCell ref="A2:E2"/>
    <mergeCell ref="A3:E3"/>
    <mergeCell ref="A11:D11"/>
    <mergeCell ref="A12:D12"/>
    <mergeCell ref="A13:D13"/>
    <mergeCell ref="A14:D14"/>
    <mergeCell ref="A15:D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0.9140625" defaultRowHeight="14.25" zeroHeight="false" outlineLevelRow="0" outlineLevelCol="0"/>
  <cols>
    <col collapsed="false" customWidth="true" hidden="false" outlineLevel="0" max="1" min="1" style="1" width="47.82"/>
    <col collapsed="false" customWidth="false" hidden="false" outlineLevel="0" max="2" min="2" style="1" width="10.91"/>
    <col collapsed="false" customWidth="true" hidden="false" outlineLevel="0" max="3" min="3" style="1" width="4.73"/>
    <col collapsed="false" customWidth="true" hidden="false" outlineLevel="0" max="4" min="4" style="1" width="53.27"/>
    <col collapsed="false" customWidth="false" hidden="false" outlineLevel="0" max="5" min="5" style="1" width="10.91"/>
    <col collapsed="false" customWidth="true" hidden="false" outlineLevel="0" max="6" min="6" style="1" width="4.73"/>
    <col collapsed="false" customWidth="true" hidden="false" outlineLevel="0" max="7" min="7" style="1" width="46.54"/>
    <col collapsed="false" customWidth="false" hidden="false" outlineLevel="0" max="8" min="8" style="1" width="10.91"/>
    <col collapsed="false" customWidth="true" hidden="false" outlineLevel="0" max="9" min="9" style="1" width="41.54"/>
    <col collapsed="false" customWidth="false" hidden="false" outlineLevel="0" max="10" min="10" style="1" width="10.91"/>
    <col collapsed="false" customWidth="true" hidden="false" outlineLevel="0" max="11" min="11" style="1" width="4.73"/>
    <col collapsed="false" customWidth="true" hidden="false" outlineLevel="0" max="12" min="12" style="1" width="51.82"/>
    <col collapsed="false" customWidth="false" hidden="false" outlineLevel="0" max="13" min="13" style="1" width="10.91"/>
    <col collapsed="false" customWidth="true" hidden="false" outlineLevel="0" max="14" min="14" style="1" width="4.73"/>
    <col collapsed="false" customWidth="true" hidden="false" outlineLevel="0" max="15" min="15" style="1" width="44.73"/>
    <col collapsed="false" customWidth="false" hidden="false" outlineLevel="0" max="16" min="16" style="1" width="10.91"/>
    <col collapsed="false" customWidth="true" hidden="false" outlineLevel="0" max="17" min="17" style="1" width="4.73"/>
    <col collapsed="false" customWidth="false" hidden="false" outlineLevel="0" max="18" min="18" style="1" width="10.91"/>
    <col collapsed="false" customWidth="true" hidden="false" outlineLevel="0" max="19" min="19" style="1" width="31"/>
    <col collapsed="false" customWidth="false" hidden="false" outlineLevel="0" max="16384" min="20" style="1" width="10.91"/>
  </cols>
  <sheetData>
    <row r="1" customFormat="false" ht="24.75" hidden="false" customHeight="true" outlineLevel="0" collapsed="false">
      <c r="A1" s="2" t="s">
        <v>0</v>
      </c>
      <c r="B1" s="2"/>
      <c r="C1" s="2"/>
      <c r="D1" s="2"/>
      <c r="E1" s="2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24.75" hidden="false" customHeight="true" outlineLevel="0" collapsed="false">
      <c r="A2" s="5" t="n">
        <v>45473</v>
      </c>
      <c r="B2" s="5"/>
      <c r="C2" s="5"/>
      <c r="D2" s="5"/>
      <c r="E2" s="5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24.75" hidden="false" customHeight="true" outlineLevel="0" collapsed="false">
      <c r="A3" s="2" t="s">
        <v>1</v>
      </c>
      <c r="B3" s="2"/>
      <c r="C3" s="2"/>
      <c r="D3" s="2"/>
      <c r="E3" s="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5" hidden="false" customHeight="false" outlineLevel="0" collapsed="false"/>
    <row r="5" customFormat="false" ht="32.25" hidden="false" customHeight="true" outlineLevel="0" collapsed="false">
      <c r="A5" s="7" t="s">
        <v>2</v>
      </c>
      <c r="B5" s="8" t="n">
        <v>4</v>
      </c>
      <c r="C5" s="9"/>
      <c r="D5" s="7" t="s">
        <v>3</v>
      </c>
      <c r="E5" s="10" t="n">
        <f aca="false">SYNTHESE!I16</f>
        <v>10</v>
      </c>
    </row>
    <row r="6" customFormat="false" ht="32.25" hidden="false" customHeight="true" outlineLevel="0" collapsed="false">
      <c r="A6" s="7" t="s">
        <v>4</v>
      </c>
      <c r="B6" s="11" t="n">
        <f aca="false">SYNTHESE!I14</f>
        <v>931</v>
      </c>
      <c r="D6" s="7" t="s">
        <v>5</v>
      </c>
      <c r="E6" s="10" t="n">
        <f aca="false">SYNTHESE!I17</f>
        <v>3</v>
      </c>
    </row>
    <row r="7" customFormat="false" ht="32.25" hidden="false" customHeight="true" outlineLevel="0" collapsed="false">
      <c r="A7" s="7" t="s">
        <v>6</v>
      </c>
      <c r="B7" s="11" t="n">
        <f aca="false">SYNTHESE!I15</f>
        <v>676</v>
      </c>
      <c r="C7" s="9"/>
      <c r="D7" s="7" t="s">
        <v>7</v>
      </c>
      <c r="E7" s="11" t="n">
        <f aca="false">SYNTHESE!I18</f>
        <v>663</v>
      </c>
    </row>
    <row r="8" customFormat="false" ht="25.5" hidden="false" customHeight="true" outlineLevel="0" collapsed="false">
      <c r="A8" s="12"/>
      <c r="B8" s="13"/>
      <c r="C8" s="14"/>
      <c r="D8" s="12"/>
      <c r="E8" s="14"/>
    </row>
    <row r="9" customFormat="false" ht="25.5" hidden="false" customHeight="true" outlineLevel="0" collapsed="false">
      <c r="A9" s="12"/>
      <c r="B9" s="14"/>
      <c r="C9" s="14"/>
      <c r="D9" s="12"/>
      <c r="E9" s="14"/>
    </row>
    <row r="10" customFormat="false" ht="15" hidden="false" customHeight="false" outlineLevel="0" collapsed="false">
      <c r="A10" s="17"/>
      <c r="B10" s="17"/>
    </row>
    <row r="11" s="16" customFormat="true" ht="23.25" hidden="false" customHeight="true" outlineLevel="0" collapsed="false">
      <c r="A11" s="15" t="s">
        <v>8</v>
      </c>
      <c r="B11" s="15"/>
      <c r="C11" s="15"/>
      <c r="D11" s="15"/>
      <c r="E11" s="11" t="n">
        <f aca="false">SYNTHESE!I6</f>
        <v>149</v>
      </c>
      <c r="F11" s="1"/>
      <c r="G11" s="1"/>
      <c r="H11" s="1"/>
    </row>
    <row r="12" s="16" customFormat="true" ht="31.5" hidden="false" customHeight="true" outlineLevel="0" collapsed="false">
      <c r="A12" s="15" t="s">
        <v>9</v>
      </c>
      <c r="B12" s="15"/>
      <c r="C12" s="15"/>
      <c r="D12" s="15"/>
      <c r="E12" s="11" t="n">
        <f aca="false">SYNTHESE!I7</f>
        <v>8</v>
      </c>
      <c r="F12" s="1"/>
      <c r="G12" s="1"/>
      <c r="H12" s="1"/>
    </row>
    <row r="13" s="16" customFormat="true" ht="31.5" hidden="false" customHeight="true" outlineLevel="0" collapsed="false">
      <c r="A13" s="15" t="s">
        <v>10</v>
      </c>
      <c r="B13" s="15"/>
      <c r="C13" s="15"/>
      <c r="D13" s="15"/>
      <c r="E13" s="11" t="n">
        <f aca="false">SYNTHESE!I8</f>
        <v>225</v>
      </c>
      <c r="F13" s="1"/>
      <c r="G13" s="1"/>
      <c r="H13" s="1"/>
    </row>
    <row r="14" s="16" customFormat="true" ht="31.5" hidden="false" customHeight="true" outlineLevel="0" collapsed="false">
      <c r="A14" s="15" t="s">
        <v>11</v>
      </c>
      <c r="B14" s="15"/>
      <c r="C14" s="15"/>
      <c r="D14" s="15"/>
      <c r="E14" s="11" t="n">
        <f aca="false">SYNTHESE!I9</f>
        <v>222</v>
      </c>
      <c r="F14" s="1"/>
      <c r="G14" s="1"/>
      <c r="H14" s="1"/>
    </row>
    <row r="15" s="16" customFormat="true" ht="31.5" hidden="false" customHeight="true" outlineLevel="0" collapsed="false">
      <c r="A15" s="15" t="s">
        <v>12</v>
      </c>
      <c r="B15" s="15"/>
      <c r="C15" s="15"/>
      <c r="D15" s="15"/>
      <c r="E15" s="11" t="n">
        <f aca="false">SYNTHESE!I10</f>
        <v>59</v>
      </c>
      <c r="F15" s="1"/>
      <c r="G15" s="1"/>
      <c r="H15" s="1"/>
    </row>
  </sheetData>
  <mergeCells count="8">
    <mergeCell ref="A1:E1"/>
    <mergeCell ref="A2:E2"/>
    <mergeCell ref="A3:E3"/>
    <mergeCell ref="A11:D11"/>
    <mergeCell ref="A12:D12"/>
    <mergeCell ref="A13:D13"/>
    <mergeCell ref="A14:D14"/>
    <mergeCell ref="A15:D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15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11" activeCellId="0" sqref="A11"/>
    </sheetView>
  </sheetViews>
  <sheetFormatPr defaultColWidth="10.9140625" defaultRowHeight="14.25" zeroHeight="false" outlineLevelRow="0" outlineLevelCol="0"/>
  <cols>
    <col collapsed="false" customWidth="true" hidden="false" outlineLevel="0" max="1" min="1" style="1" width="47.82"/>
    <col collapsed="false" customWidth="false" hidden="false" outlineLevel="0" max="2" min="2" style="1" width="10.91"/>
    <col collapsed="false" customWidth="true" hidden="false" outlineLevel="0" max="3" min="3" style="1" width="4.73"/>
    <col collapsed="false" customWidth="true" hidden="false" outlineLevel="0" max="4" min="4" style="1" width="53.27"/>
    <col collapsed="false" customWidth="false" hidden="false" outlineLevel="0" max="5" min="5" style="1" width="10.91"/>
    <col collapsed="false" customWidth="true" hidden="false" outlineLevel="0" max="6" min="6" style="1" width="4.73"/>
    <col collapsed="false" customWidth="true" hidden="false" outlineLevel="0" max="7" min="7" style="1" width="46.54"/>
    <col collapsed="false" customWidth="false" hidden="false" outlineLevel="0" max="8" min="8" style="1" width="10.91"/>
    <col collapsed="false" customWidth="true" hidden="false" outlineLevel="0" max="9" min="9" style="1" width="41.54"/>
    <col collapsed="false" customWidth="false" hidden="false" outlineLevel="0" max="10" min="10" style="1" width="10.91"/>
    <col collapsed="false" customWidth="true" hidden="false" outlineLevel="0" max="11" min="11" style="1" width="4.73"/>
    <col collapsed="false" customWidth="true" hidden="false" outlineLevel="0" max="12" min="12" style="1" width="51.82"/>
    <col collapsed="false" customWidth="false" hidden="false" outlineLevel="0" max="13" min="13" style="1" width="10.91"/>
    <col collapsed="false" customWidth="true" hidden="false" outlineLevel="0" max="14" min="14" style="1" width="4.73"/>
    <col collapsed="false" customWidth="true" hidden="false" outlineLevel="0" max="15" min="15" style="1" width="44.73"/>
    <col collapsed="false" customWidth="false" hidden="false" outlineLevel="0" max="16" min="16" style="1" width="10.91"/>
    <col collapsed="false" customWidth="true" hidden="false" outlineLevel="0" max="17" min="17" style="1" width="4.73"/>
    <col collapsed="false" customWidth="false" hidden="false" outlineLevel="0" max="18" min="18" style="1" width="10.91"/>
    <col collapsed="false" customWidth="true" hidden="false" outlineLevel="0" max="19" min="19" style="1" width="31"/>
    <col collapsed="false" customWidth="false" hidden="false" outlineLevel="0" max="16384" min="20" style="1" width="10.91"/>
  </cols>
  <sheetData>
    <row r="1" customFormat="false" ht="24.75" hidden="false" customHeight="true" outlineLevel="0" collapsed="false">
      <c r="A1" s="2" t="s">
        <v>0</v>
      </c>
      <c r="B1" s="2"/>
      <c r="C1" s="2"/>
      <c r="D1" s="2"/>
      <c r="E1" s="2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24.75" hidden="false" customHeight="true" outlineLevel="0" collapsed="false">
      <c r="A2" s="5" t="n">
        <v>45473</v>
      </c>
      <c r="B2" s="5"/>
      <c r="C2" s="5"/>
      <c r="D2" s="5"/>
      <c r="E2" s="5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24.75" hidden="false" customHeight="true" outlineLevel="0" collapsed="false">
      <c r="A3" s="2" t="s">
        <v>1</v>
      </c>
      <c r="B3" s="2"/>
      <c r="C3" s="2"/>
      <c r="D3" s="2"/>
      <c r="E3" s="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5" hidden="false" customHeight="false" outlineLevel="0" collapsed="false"/>
    <row r="5" customFormat="false" ht="32.25" hidden="false" customHeight="true" outlineLevel="0" collapsed="false">
      <c r="A5" s="7" t="s">
        <v>2</v>
      </c>
      <c r="B5" s="8" t="n">
        <v>5</v>
      </c>
      <c r="C5" s="9"/>
      <c r="D5" s="7" t="s">
        <v>3</v>
      </c>
      <c r="E5" s="10" t="n">
        <f aca="false">SYNTHESE!K16</f>
        <v>10</v>
      </c>
    </row>
    <row r="6" customFormat="false" ht="32.25" hidden="false" customHeight="true" outlineLevel="0" collapsed="false">
      <c r="A6" s="7" t="s">
        <v>4</v>
      </c>
      <c r="B6" s="11" t="n">
        <f aca="false">SYNTHESE!K14</f>
        <v>886</v>
      </c>
      <c r="D6" s="7" t="s">
        <v>5</v>
      </c>
      <c r="E6" s="10" t="n">
        <f aca="false">SYNTHESE!K17</f>
        <v>8</v>
      </c>
    </row>
    <row r="7" customFormat="false" ht="32.25" hidden="false" customHeight="true" outlineLevel="0" collapsed="false">
      <c r="A7" s="7" t="s">
        <v>6</v>
      </c>
      <c r="B7" s="11" t="n">
        <f aca="false">SYNTHESE!K15</f>
        <v>614</v>
      </c>
      <c r="C7" s="9"/>
      <c r="D7" s="7" t="s">
        <v>7</v>
      </c>
      <c r="E7" s="11" t="n">
        <f aca="false">SYNTHESE!K18</f>
        <v>596</v>
      </c>
    </row>
    <row r="8" customFormat="false" ht="25.5" hidden="false" customHeight="true" outlineLevel="0" collapsed="false">
      <c r="A8" s="12"/>
      <c r="B8" s="13"/>
      <c r="C8" s="14"/>
      <c r="D8" s="12"/>
      <c r="E8" s="14"/>
    </row>
    <row r="9" customFormat="false" ht="25.5" hidden="false" customHeight="true" outlineLevel="0" collapsed="false">
      <c r="A9" s="12"/>
      <c r="B9" s="14"/>
      <c r="C9" s="14"/>
      <c r="D9" s="12"/>
      <c r="E9" s="14"/>
    </row>
    <row r="10" customFormat="false" ht="15" hidden="false" customHeight="false" outlineLevel="0" collapsed="false">
      <c r="A10" s="17"/>
      <c r="B10" s="17"/>
    </row>
    <row r="11" s="16" customFormat="true" ht="23.25" hidden="false" customHeight="true" outlineLevel="0" collapsed="false">
      <c r="A11" s="15" t="s">
        <v>8</v>
      </c>
      <c r="B11" s="15"/>
      <c r="C11" s="15"/>
      <c r="D11" s="15"/>
      <c r="E11" s="11" t="n">
        <f aca="false">SYNTHESE!K6</f>
        <v>132</v>
      </c>
      <c r="F11" s="1"/>
      <c r="G11" s="1"/>
      <c r="H11" s="1"/>
    </row>
    <row r="12" s="16" customFormat="true" ht="31.5" hidden="false" customHeight="true" outlineLevel="0" collapsed="false">
      <c r="A12" s="15" t="s">
        <v>9</v>
      </c>
      <c r="B12" s="15"/>
      <c r="C12" s="15"/>
      <c r="D12" s="15"/>
      <c r="E12" s="11" t="n">
        <f aca="false">SYNTHESE!K7</f>
        <v>8</v>
      </c>
      <c r="F12" s="1"/>
      <c r="G12" s="1"/>
      <c r="H12" s="1"/>
    </row>
    <row r="13" s="16" customFormat="true" ht="31.5" hidden="false" customHeight="true" outlineLevel="0" collapsed="false">
      <c r="A13" s="15" t="s">
        <v>10</v>
      </c>
      <c r="B13" s="15"/>
      <c r="C13" s="15"/>
      <c r="D13" s="15"/>
      <c r="E13" s="11" t="n">
        <f aca="false">SYNTHESE!K8</f>
        <v>183</v>
      </c>
      <c r="F13" s="1"/>
      <c r="G13" s="1"/>
      <c r="H13" s="1"/>
    </row>
    <row r="14" s="16" customFormat="true" ht="31.5" hidden="false" customHeight="true" outlineLevel="0" collapsed="false">
      <c r="A14" s="15" t="s">
        <v>11</v>
      </c>
      <c r="B14" s="15"/>
      <c r="C14" s="15"/>
      <c r="D14" s="15"/>
      <c r="E14" s="11" t="n">
        <f aca="false">SYNTHESE!K9</f>
        <v>228</v>
      </c>
      <c r="F14" s="1"/>
      <c r="G14" s="1"/>
      <c r="H14" s="1"/>
    </row>
    <row r="15" s="16" customFormat="true" ht="31.5" hidden="false" customHeight="true" outlineLevel="0" collapsed="false">
      <c r="A15" s="15" t="s">
        <v>12</v>
      </c>
      <c r="B15" s="15"/>
      <c r="C15" s="15"/>
      <c r="D15" s="15"/>
      <c r="E15" s="11" t="n">
        <f aca="false">SYNTHESE!K10</f>
        <v>45</v>
      </c>
      <c r="F15" s="1"/>
      <c r="G15" s="1"/>
      <c r="H15" s="1"/>
    </row>
  </sheetData>
  <mergeCells count="8">
    <mergeCell ref="A1:E1"/>
    <mergeCell ref="A2:E2"/>
    <mergeCell ref="A3:E3"/>
    <mergeCell ref="A11:D11"/>
    <mergeCell ref="A12:D12"/>
    <mergeCell ref="A13:D13"/>
    <mergeCell ref="A14:D14"/>
    <mergeCell ref="A15:D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5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11" activeCellId="0" sqref="A11"/>
    </sheetView>
  </sheetViews>
  <sheetFormatPr defaultColWidth="10.9140625" defaultRowHeight="14.25" zeroHeight="false" outlineLevelRow="0" outlineLevelCol="0"/>
  <cols>
    <col collapsed="false" customWidth="true" hidden="false" outlineLevel="0" max="1" min="1" style="1" width="47.82"/>
    <col collapsed="false" customWidth="false" hidden="false" outlineLevel="0" max="2" min="2" style="1" width="10.91"/>
    <col collapsed="false" customWidth="true" hidden="false" outlineLevel="0" max="3" min="3" style="1" width="4.73"/>
    <col collapsed="false" customWidth="true" hidden="false" outlineLevel="0" max="4" min="4" style="1" width="53.27"/>
    <col collapsed="false" customWidth="false" hidden="false" outlineLevel="0" max="5" min="5" style="1" width="10.91"/>
    <col collapsed="false" customWidth="true" hidden="false" outlineLevel="0" max="6" min="6" style="1" width="4.73"/>
    <col collapsed="false" customWidth="true" hidden="false" outlineLevel="0" max="7" min="7" style="1" width="46.54"/>
    <col collapsed="false" customWidth="false" hidden="false" outlineLevel="0" max="8" min="8" style="1" width="10.91"/>
    <col collapsed="false" customWidth="true" hidden="false" outlineLevel="0" max="9" min="9" style="1" width="41.54"/>
    <col collapsed="false" customWidth="false" hidden="false" outlineLevel="0" max="10" min="10" style="1" width="10.91"/>
    <col collapsed="false" customWidth="true" hidden="false" outlineLevel="0" max="11" min="11" style="1" width="4.73"/>
    <col collapsed="false" customWidth="true" hidden="false" outlineLevel="0" max="12" min="12" style="1" width="51.82"/>
    <col collapsed="false" customWidth="false" hidden="false" outlineLevel="0" max="13" min="13" style="1" width="10.91"/>
    <col collapsed="false" customWidth="true" hidden="false" outlineLevel="0" max="14" min="14" style="1" width="4.73"/>
    <col collapsed="false" customWidth="true" hidden="false" outlineLevel="0" max="15" min="15" style="1" width="44.73"/>
    <col collapsed="false" customWidth="false" hidden="false" outlineLevel="0" max="16" min="16" style="1" width="10.91"/>
    <col collapsed="false" customWidth="true" hidden="false" outlineLevel="0" max="17" min="17" style="1" width="4.73"/>
    <col collapsed="false" customWidth="false" hidden="false" outlineLevel="0" max="18" min="18" style="1" width="10.91"/>
    <col collapsed="false" customWidth="true" hidden="false" outlineLevel="0" max="19" min="19" style="1" width="31"/>
    <col collapsed="false" customWidth="false" hidden="false" outlineLevel="0" max="16384" min="20" style="1" width="10.91"/>
  </cols>
  <sheetData>
    <row r="1" customFormat="false" ht="24.75" hidden="false" customHeight="true" outlineLevel="0" collapsed="false">
      <c r="A1" s="2" t="s">
        <v>0</v>
      </c>
      <c r="B1" s="2"/>
      <c r="C1" s="2"/>
      <c r="D1" s="2"/>
      <c r="E1" s="2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24.75" hidden="false" customHeight="true" outlineLevel="0" collapsed="false">
      <c r="A2" s="5" t="n">
        <v>45473</v>
      </c>
      <c r="B2" s="5"/>
      <c r="C2" s="5"/>
      <c r="D2" s="5"/>
      <c r="E2" s="5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24.75" hidden="false" customHeight="true" outlineLevel="0" collapsed="false">
      <c r="A3" s="2" t="s">
        <v>1</v>
      </c>
      <c r="B3" s="2"/>
      <c r="C3" s="2"/>
      <c r="D3" s="2"/>
      <c r="E3" s="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5" hidden="false" customHeight="false" outlineLevel="0" collapsed="false"/>
    <row r="5" customFormat="false" ht="32.25" hidden="false" customHeight="true" outlineLevel="0" collapsed="false">
      <c r="A5" s="7" t="s">
        <v>2</v>
      </c>
      <c r="B5" s="8" t="n">
        <v>6</v>
      </c>
      <c r="C5" s="9"/>
      <c r="D5" s="7" t="s">
        <v>5</v>
      </c>
      <c r="E5" s="10" t="n">
        <f aca="false">SYNTHESE!M16</f>
        <v>11</v>
      </c>
    </row>
    <row r="6" customFormat="false" ht="32.25" hidden="false" customHeight="true" outlineLevel="0" collapsed="false">
      <c r="A6" s="7" t="s">
        <v>4</v>
      </c>
      <c r="B6" s="11" t="n">
        <f aca="false">SYNTHESE!M14</f>
        <v>742</v>
      </c>
      <c r="D6" s="7" t="s">
        <v>3</v>
      </c>
      <c r="E6" s="10" t="n">
        <f aca="false">SYNTHESE!M17</f>
        <v>6</v>
      </c>
    </row>
    <row r="7" customFormat="false" ht="32.25" hidden="false" customHeight="true" outlineLevel="0" collapsed="false">
      <c r="A7" s="7" t="s">
        <v>6</v>
      </c>
      <c r="B7" s="11" t="n">
        <f aca="false">SYNTHESE!M15</f>
        <v>540</v>
      </c>
      <c r="C7" s="9"/>
      <c r="D7" s="7" t="s">
        <v>7</v>
      </c>
      <c r="E7" s="11" t="n">
        <f aca="false">SYNTHESE!M18</f>
        <v>523</v>
      </c>
    </row>
    <row r="8" customFormat="false" ht="25.5" hidden="false" customHeight="true" outlineLevel="0" collapsed="false">
      <c r="A8" s="12"/>
      <c r="B8" s="13"/>
      <c r="C8" s="14"/>
      <c r="D8" s="12"/>
      <c r="E8" s="14"/>
    </row>
    <row r="9" customFormat="false" ht="25.5" hidden="false" customHeight="true" outlineLevel="0" collapsed="false">
      <c r="A9" s="12"/>
      <c r="B9" s="14"/>
      <c r="C9" s="14"/>
      <c r="D9" s="12"/>
      <c r="E9" s="14"/>
    </row>
    <row r="10" customFormat="false" ht="15" hidden="false" customHeight="false" outlineLevel="0" collapsed="false">
      <c r="A10" s="17"/>
      <c r="B10" s="17"/>
    </row>
    <row r="11" s="16" customFormat="true" ht="23.25" hidden="false" customHeight="true" outlineLevel="0" collapsed="false">
      <c r="A11" s="15" t="s">
        <v>8</v>
      </c>
      <c r="B11" s="15"/>
      <c r="C11" s="15"/>
      <c r="D11" s="15"/>
      <c r="E11" s="11" t="n">
        <f aca="false">SYNTHESE!M6</f>
        <v>119</v>
      </c>
      <c r="F11" s="1"/>
      <c r="G11" s="1"/>
      <c r="H11" s="1"/>
    </row>
    <row r="12" s="16" customFormat="true" ht="31.5" hidden="false" customHeight="true" outlineLevel="0" collapsed="false">
      <c r="A12" s="15" t="s">
        <v>9</v>
      </c>
      <c r="B12" s="15"/>
      <c r="C12" s="15"/>
      <c r="D12" s="15"/>
      <c r="E12" s="11" t="n">
        <f aca="false">SYNTHESE!M7</f>
        <v>8</v>
      </c>
      <c r="F12" s="1"/>
      <c r="G12" s="1"/>
      <c r="H12" s="1"/>
    </row>
    <row r="13" s="16" customFormat="true" ht="31.5" hidden="false" customHeight="true" outlineLevel="0" collapsed="false">
      <c r="A13" s="15" t="s">
        <v>10</v>
      </c>
      <c r="B13" s="15"/>
      <c r="C13" s="15"/>
      <c r="D13" s="15"/>
      <c r="E13" s="11" t="n">
        <f aca="false">SYNTHESE!M8</f>
        <v>169</v>
      </c>
      <c r="F13" s="1"/>
      <c r="G13" s="1"/>
      <c r="H13" s="1"/>
    </row>
    <row r="14" s="16" customFormat="true" ht="31.5" hidden="false" customHeight="true" outlineLevel="0" collapsed="false">
      <c r="A14" s="15" t="s">
        <v>11</v>
      </c>
      <c r="B14" s="15"/>
      <c r="C14" s="15"/>
      <c r="D14" s="15"/>
      <c r="E14" s="11" t="n">
        <f aca="false">SYNTHESE!M9</f>
        <v>178</v>
      </c>
      <c r="F14" s="1"/>
      <c r="G14" s="1"/>
      <c r="H14" s="1"/>
    </row>
    <row r="15" s="16" customFormat="true" ht="31.5" hidden="false" customHeight="true" outlineLevel="0" collapsed="false">
      <c r="A15" s="15" t="s">
        <v>12</v>
      </c>
      <c r="B15" s="15"/>
      <c r="C15" s="15"/>
      <c r="D15" s="15"/>
      <c r="E15" s="11" t="n">
        <f aca="false">SYNTHESE!M10</f>
        <v>49</v>
      </c>
      <c r="F15" s="1"/>
      <c r="G15" s="1"/>
      <c r="H15" s="1"/>
    </row>
  </sheetData>
  <mergeCells count="8">
    <mergeCell ref="A1:E1"/>
    <mergeCell ref="A2:E2"/>
    <mergeCell ref="A3:E3"/>
    <mergeCell ref="A11:D11"/>
    <mergeCell ref="A12:D12"/>
    <mergeCell ref="A13:D13"/>
    <mergeCell ref="A14:D14"/>
    <mergeCell ref="A15:D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0.9140625" defaultRowHeight="14.25" zeroHeight="false" outlineLevelRow="0" outlineLevelCol="0"/>
  <cols>
    <col collapsed="false" customWidth="true" hidden="false" outlineLevel="0" max="1" min="1" style="1" width="47.82"/>
    <col collapsed="false" customWidth="false" hidden="false" outlineLevel="0" max="2" min="2" style="1" width="10.91"/>
    <col collapsed="false" customWidth="true" hidden="false" outlineLevel="0" max="3" min="3" style="1" width="4.73"/>
    <col collapsed="false" customWidth="true" hidden="false" outlineLevel="0" max="4" min="4" style="1" width="53.27"/>
    <col collapsed="false" customWidth="false" hidden="false" outlineLevel="0" max="5" min="5" style="1" width="10.91"/>
    <col collapsed="false" customWidth="true" hidden="false" outlineLevel="0" max="6" min="6" style="1" width="4.73"/>
    <col collapsed="false" customWidth="true" hidden="false" outlineLevel="0" max="7" min="7" style="1" width="46.54"/>
    <col collapsed="false" customWidth="false" hidden="false" outlineLevel="0" max="8" min="8" style="1" width="10.91"/>
    <col collapsed="false" customWidth="true" hidden="false" outlineLevel="0" max="9" min="9" style="1" width="41.54"/>
    <col collapsed="false" customWidth="false" hidden="false" outlineLevel="0" max="10" min="10" style="1" width="10.91"/>
    <col collapsed="false" customWidth="true" hidden="false" outlineLevel="0" max="11" min="11" style="1" width="4.73"/>
    <col collapsed="false" customWidth="true" hidden="false" outlineLevel="0" max="12" min="12" style="1" width="51.82"/>
    <col collapsed="false" customWidth="false" hidden="false" outlineLevel="0" max="13" min="13" style="1" width="10.91"/>
    <col collapsed="false" customWidth="true" hidden="false" outlineLevel="0" max="14" min="14" style="1" width="4.73"/>
    <col collapsed="false" customWidth="true" hidden="false" outlineLevel="0" max="15" min="15" style="1" width="44.73"/>
    <col collapsed="false" customWidth="false" hidden="false" outlineLevel="0" max="16" min="16" style="1" width="10.91"/>
    <col collapsed="false" customWidth="true" hidden="false" outlineLevel="0" max="17" min="17" style="1" width="4.73"/>
    <col collapsed="false" customWidth="false" hidden="false" outlineLevel="0" max="18" min="18" style="1" width="10.91"/>
    <col collapsed="false" customWidth="true" hidden="false" outlineLevel="0" max="19" min="19" style="1" width="31"/>
    <col collapsed="false" customWidth="false" hidden="false" outlineLevel="0" max="16384" min="20" style="1" width="10.91"/>
  </cols>
  <sheetData>
    <row r="1" customFormat="false" ht="24.75" hidden="false" customHeight="true" outlineLevel="0" collapsed="false">
      <c r="A1" s="2" t="s">
        <v>0</v>
      </c>
      <c r="B1" s="2"/>
      <c r="C1" s="2"/>
      <c r="D1" s="2"/>
      <c r="E1" s="2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24.75" hidden="false" customHeight="true" outlineLevel="0" collapsed="false">
      <c r="A2" s="5" t="n">
        <v>45473</v>
      </c>
      <c r="B2" s="5"/>
      <c r="C2" s="5"/>
      <c r="D2" s="5"/>
      <c r="E2" s="5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24.75" hidden="false" customHeight="true" outlineLevel="0" collapsed="false">
      <c r="A3" s="2" t="s">
        <v>1</v>
      </c>
      <c r="B3" s="2"/>
      <c r="C3" s="2"/>
      <c r="D3" s="2"/>
      <c r="E3" s="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5" hidden="false" customHeight="false" outlineLevel="0" collapsed="false"/>
    <row r="5" customFormat="false" ht="32.25" hidden="false" customHeight="true" outlineLevel="0" collapsed="false">
      <c r="A5" s="7" t="s">
        <v>2</v>
      </c>
      <c r="B5" s="8" t="n">
        <v>7</v>
      </c>
      <c r="C5" s="9"/>
      <c r="D5" s="7" t="s">
        <v>5</v>
      </c>
      <c r="E5" s="10" t="n">
        <f aca="false">SYNTHESE!O16</f>
        <v>14</v>
      </c>
    </row>
    <row r="6" customFormat="false" ht="32.25" hidden="false" customHeight="true" outlineLevel="0" collapsed="false">
      <c r="A6" s="7" t="s">
        <v>4</v>
      </c>
      <c r="B6" s="11" t="n">
        <f aca="false">SYNTHESE!O14</f>
        <v>796</v>
      </c>
      <c r="D6" s="7" t="s">
        <v>3</v>
      </c>
      <c r="E6" s="10" t="n">
        <f aca="false">SYNTHESE!O17</f>
        <v>9</v>
      </c>
    </row>
    <row r="7" customFormat="false" ht="32.25" hidden="false" customHeight="true" outlineLevel="0" collapsed="false">
      <c r="A7" s="7" t="s">
        <v>6</v>
      </c>
      <c r="B7" s="11" t="n">
        <f aca="false">SYNTHESE!O15</f>
        <v>547</v>
      </c>
      <c r="C7" s="9"/>
      <c r="D7" s="7" t="s">
        <v>7</v>
      </c>
      <c r="E7" s="11" t="n">
        <f aca="false">SYNTHESE!O18</f>
        <v>524</v>
      </c>
    </row>
    <row r="8" customFormat="false" ht="25.5" hidden="false" customHeight="true" outlineLevel="0" collapsed="false">
      <c r="A8" s="12"/>
      <c r="B8" s="13"/>
      <c r="C8" s="14"/>
      <c r="D8" s="12"/>
      <c r="E8" s="14"/>
    </row>
    <row r="9" customFormat="false" ht="25.5" hidden="false" customHeight="true" outlineLevel="0" collapsed="false">
      <c r="A9" s="12"/>
      <c r="B9" s="14"/>
      <c r="C9" s="14"/>
      <c r="D9" s="12"/>
      <c r="E9" s="14"/>
    </row>
    <row r="10" customFormat="false" ht="15" hidden="false" customHeight="false" outlineLevel="0" collapsed="false">
      <c r="A10" s="17"/>
      <c r="B10" s="17"/>
    </row>
    <row r="11" s="16" customFormat="true" ht="23.25" hidden="false" customHeight="true" outlineLevel="0" collapsed="false">
      <c r="A11" s="15" t="s">
        <v>8</v>
      </c>
      <c r="B11" s="15"/>
      <c r="C11" s="15"/>
      <c r="D11" s="15"/>
      <c r="E11" s="11" t="n">
        <f aca="false">SYNTHESE!O6</f>
        <v>100</v>
      </c>
      <c r="F11" s="1"/>
      <c r="G11" s="1"/>
      <c r="H11" s="1"/>
    </row>
    <row r="12" s="16" customFormat="true" ht="31.5" hidden="false" customHeight="true" outlineLevel="0" collapsed="false">
      <c r="A12" s="15" t="s">
        <v>9</v>
      </c>
      <c r="B12" s="15"/>
      <c r="C12" s="15"/>
      <c r="D12" s="15"/>
      <c r="E12" s="11" t="n">
        <f aca="false">SYNTHESE!O7</f>
        <v>7</v>
      </c>
      <c r="F12" s="1"/>
      <c r="G12" s="1"/>
      <c r="H12" s="1"/>
    </row>
    <row r="13" s="16" customFormat="true" ht="31.5" hidden="false" customHeight="true" outlineLevel="0" collapsed="false">
      <c r="A13" s="15" t="s">
        <v>10</v>
      </c>
      <c r="B13" s="15"/>
      <c r="C13" s="15"/>
      <c r="D13" s="15"/>
      <c r="E13" s="11" t="n">
        <f aca="false">SYNTHESE!O8</f>
        <v>173</v>
      </c>
      <c r="F13" s="1"/>
      <c r="G13" s="1"/>
      <c r="H13" s="1"/>
    </row>
    <row r="14" s="16" customFormat="true" ht="31.5" hidden="false" customHeight="true" outlineLevel="0" collapsed="false">
      <c r="A14" s="15" t="s">
        <v>11</v>
      </c>
      <c r="B14" s="15"/>
      <c r="C14" s="15"/>
      <c r="D14" s="15"/>
      <c r="E14" s="11" t="n">
        <f aca="false">SYNTHESE!O9</f>
        <v>195</v>
      </c>
      <c r="F14" s="1"/>
      <c r="G14" s="1"/>
      <c r="H14" s="1"/>
    </row>
    <row r="15" s="16" customFormat="true" ht="31.5" hidden="false" customHeight="true" outlineLevel="0" collapsed="false">
      <c r="A15" s="15" t="s">
        <v>12</v>
      </c>
      <c r="B15" s="15"/>
      <c r="C15" s="15"/>
      <c r="D15" s="15"/>
      <c r="E15" s="11" t="n">
        <f aca="false">SYNTHESE!O10</f>
        <v>49</v>
      </c>
      <c r="F15" s="1"/>
      <c r="G15" s="1"/>
      <c r="H15" s="1"/>
    </row>
  </sheetData>
  <mergeCells count="8">
    <mergeCell ref="A1:E1"/>
    <mergeCell ref="A2:E2"/>
    <mergeCell ref="A3:E3"/>
    <mergeCell ref="A11:D11"/>
    <mergeCell ref="A12:D12"/>
    <mergeCell ref="A13:D13"/>
    <mergeCell ref="A14:D14"/>
    <mergeCell ref="A15:D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0.9140625" defaultRowHeight="14.25" zeroHeight="false" outlineLevelRow="0" outlineLevelCol="0"/>
  <cols>
    <col collapsed="false" customWidth="true" hidden="false" outlineLevel="0" max="1" min="1" style="1" width="47.82"/>
    <col collapsed="false" customWidth="false" hidden="false" outlineLevel="0" max="2" min="2" style="1" width="10.91"/>
    <col collapsed="false" customWidth="true" hidden="false" outlineLevel="0" max="3" min="3" style="1" width="4.73"/>
    <col collapsed="false" customWidth="true" hidden="false" outlineLevel="0" max="4" min="4" style="1" width="53.27"/>
    <col collapsed="false" customWidth="false" hidden="false" outlineLevel="0" max="5" min="5" style="1" width="10.91"/>
    <col collapsed="false" customWidth="true" hidden="false" outlineLevel="0" max="6" min="6" style="1" width="4.73"/>
    <col collapsed="false" customWidth="true" hidden="false" outlineLevel="0" max="7" min="7" style="1" width="46.54"/>
    <col collapsed="false" customWidth="false" hidden="false" outlineLevel="0" max="8" min="8" style="1" width="10.91"/>
    <col collapsed="false" customWidth="true" hidden="false" outlineLevel="0" max="9" min="9" style="1" width="41.54"/>
    <col collapsed="false" customWidth="false" hidden="false" outlineLevel="0" max="10" min="10" style="1" width="10.91"/>
    <col collapsed="false" customWidth="true" hidden="false" outlineLevel="0" max="11" min="11" style="1" width="4.73"/>
    <col collapsed="false" customWidth="true" hidden="false" outlineLevel="0" max="12" min="12" style="1" width="51.82"/>
    <col collapsed="false" customWidth="false" hidden="false" outlineLevel="0" max="13" min="13" style="1" width="10.91"/>
    <col collapsed="false" customWidth="true" hidden="false" outlineLevel="0" max="14" min="14" style="1" width="4.73"/>
    <col collapsed="false" customWidth="true" hidden="false" outlineLevel="0" max="15" min="15" style="1" width="44.73"/>
    <col collapsed="false" customWidth="false" hidden="false" outlineLevel="0" max="16" min="16" style="1" width="10.91"/>
    <col collapsed="false" customWidth="true" hidden="false" outlineLevel="0" max="17" min="17" style="1" width="4.73"/>
    <col collapsed="false" customWidth="false" hidden="false" outlineLevel="0" max="18" min="18" style="1" width="10.91"/>
    <col collapsed="false" customWidth="true" hidden="false" outlineLevel="0" max="19" min="19" style="1" width="31"/>
    <col collapsed="false" customWidth="false" hidden="false" outlineLevel="0" max="16384" min="20" style="1" width="10.91"/>
  </cols>
  <sheetData>
    <row r="1" customFormat="false" ht="24.75" hidden="false" customHeight="true" outlineLevel="0" collapsed="false">
      <c r="A1" s="2" t="s">
        <v>0</v>
      </c>
      <c r="B1" s="2"/>
      <c r="C1" s="2"/>
      <c r="D1" s="2"/>
      <c r="E1" s="2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24.75" hidden="false" customHeight="true" outlineLevel="0" collapsed="false">
      <c r="A2" s="5" t="n">
        <v>45473</v>
      </c>
      <c r="B2" s="5"/>
      <c r="C2" s="5"/>
      <c r="D2" s="5"/>
      <c r="E2" s="5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24.75" hidden="false" customHeight="true" outlineLevel="0" collapsed="false">
      <c r="A3" s="2" t="s">
        <v>1</v>
      </c>
      <c r="B3" s="2"/>
      <c r="C3" s="2"/>
      <c r="D3" s="2"/>
      <c r="E3" s="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false" ht="15" hidden="false" customHeight="false" outlineLevel="0" collapsed="false"/>
    <row r="5" customFormat="false" ht="32.25" hidden="false" customHeight="true" outlineLevel="0" collapsed="false">
      <c r="A5" s="7" t="s">
        <v>2</v>
      </c>
      <c r="B5" s="8" t="n">
        <v>8</v>
      </c>
      <c r="C5" s="9"/>
      <c r="D5" s="7" t="s">
        <v>5</v>
      </c>
      <c r="E5" s="10" t="n">
        <f aca="false">SYNTHESE!Q16</f>
        <v>18</v>
      </c>
    </row>
    <row r="6" customFormat="false" ht="32.25" hidden="false" customHeight="true" outlineLevel="0" collapsed="false">
      <c r="A6" s="7" t="s">
        <v>4</v>
      </c>
      <c r="B6" s="11" t="n">
        <f aca="false">SYNTHESE!Q14</f>
        <v>982</v>
      </c>
      <c r="D6" s="7" t="s">
        <v>3</v>
      </c>
      <c r="E6" s="10" t="n">
        <f aca="false">SYNTHESE!Q17</f>
        <v>9</v>
      </c>
    </row>
    <row r="7" customFormat="false" ht="32.25" hidden="false" customHeight="true" outlineLevel="0" collapsed="false">
      <c r="A7" s="7" t="s">
        <v>6</v>
      </c>
      <c r="B7" s="11" t="n">
        <f aca="false">SYNTHESE!Q15</f>
        <v>696</v>
      </c>
      <c r="C7" s="9"/>
      <c r="D7" s="7" t="s">
        <v>7</v>
      </c>
      <c r="E7" s="11" t="n">
        <f aca="false">SYNTHESE!Q18</f>
        <v>669</v>
      </c>
    </row>
    <row r="8" customFormat="false" ht="25.5" hidden="false" customHeight="true" outlineLevel="0" collapsed="false">
      <c r="A8" s="12"/>
      <c r="B8" s="13"/>
      <c r="C8" s="14"/>
      <c r="D8" s="12"/>
      <c r="E8" s="14"/>
    </row>
    <row r="9" customFormat="false" ht="25.5" hidden="false" customHeight="true" outlineLevel="0" collapsed="false">
      <c r="A9" s="12"/>
      <c r="B9" s="14"/>
      <c r="C9" s="14"/>
      <c r="D9" s="12"/>
      <c r="E9" s="14"/>
    </row>
    <row r="10" customFormat="false" ht="15" hidden="false" customHeight="false" outlineLevel="0" collapsed="false">
      <c r="A10" s="17"/>
      <c r="B10" s="17"/>
    </row>
    <row r="11" s="16" customFormat="true" ht="23.25" hidden="false" customHeight="true" outlineLevel="0" collapsed="false">
      <c r="A11" s="15" t="s">
        <v>8</v>
      </c>
      <c r="B11" s="15"/>
      <c r="C11" s="15"/>
      <c r="D11" s="15"/>
      <c r="E11" s="11" t="n">
        <f aca="false">SYNTHESE!Q6</f>
        <v>153</v>
      </c>
      <c r="F11" s="1"/>
      <c r="G11" s="1"/>
      <c r="H11" s="1"/>
    </row>
    <row r="12" s="16" customFormat="true" ht="31.5" hidden="false" customHeight="true" outlineLevel="0" collapsed="false">
      <c r="A12" s="15" t="s">
        <v>9</v>
      </c>
      <c r="B12" s="15"/>
      <c r="C12" s="15"/>
      <c r="D12" s="15"/>
      <c r="E12" s="11" t="n">
        <f aca="false">SYNTHESE!Q7</f>
        <v>10</v>
      </c>
      <c r="F12" s="1"/>
      <c r="G12" s="1"/>
      <c r="H12" s="1"/>
    </row>
    <row r="13" s="16" customFormat="true" ht="31.5" hidden="false" customHeight="true" outlineLevel="0" collapsed="false">
      <c r="A13" s="15" t="s">
        <v>10</v>
      </c>
      <c r="B13" s="15"/>
      <c r="C13" s="15"/>
      <c r="D13" s="15"/>
      <c r="E13" s="11" t="n">
        <f aca="false">SYNTHESE!Q8</f>
        <v>199</v>
      </c>
      <c r="F13" s="1"/>
      <c r="G13" s="1"/>
      <c r="H13" s="1"/>
    </row>
    <row r="14" s="16" customFormat="true" ht="31.5" hidden="false" customHeight="true" outlineLevel="0" collapsed="false">
      <c r="A14" s="15" t="s">
        <v>11</v>
      </c>
      <c r="B14" s="15"/>
      <c r="C14" s="15"/>
      <c r="D14" s="15"/>
      <c r="E14" s="11" t="n">
        <f aca="false">SYNTHESE!Q9</f>
        <v>246</v>
      </c>
      <c r="F14" s="1"/>
      <c r="G14" s="1"/>
      <c r="H14" s="1"/>
    </row>
    <row r="15" s="16" customFormat="true" ht="31.5" hidden="false" customHeight="true" outlineLevel="0" collapsed="false">
      <c r="A15" s="15" t="s">
        <v>12</v>
      </c>
      <c r="B15" s="15"/>
      <c r="C15" s="15"/>
      <c r="D15" s="15"/>
      <c r="E15" s="11" t="n">
        <f aca="false">SYNTHESE!Q10</f>
        <v>61</v>
      </c>
      <c r="F15" s="1"/>
      <c r="G15" s="1"/>
      <c r="H15" s="1"/>
    </row>
  </sheetData>
  <mergeCells count="8">
    <mergeCell ref="A1:E1"/>
    <mergeCell ref="A2:E2"/>
    <mergeCell ref="A3:E3"/>
    <mergeCell ref="A11:D11"/>
    <mergeCell ref="A12:D12"/>
    <mergeCell ref="A13:D13"/>
    <mergeCell ref="A14:D14"/>
    <mergeCell ref="A15:D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Y49"/>
  <sheetViews>
    <sheetView showFormulas="false" showGridLines="true" showRowColHeaders="true" showZeros="true" rightToLeft="false" tabSelected="true" showOutlineSymbols="true" defaultGridColor="true" view="normal" topLeftCell="C11" colorId="64" zoomScale="80" zoomScaleNormal="80" zoomScalePageLayoutView="100" workbookViewId="0">
      <selection pane="topLeft" activeCell="Q18" activeCellId="0" sqref="Q18"/>
    </sheetView>
  </sheetViews>
  <sheetFormatPr defaultColWidth="10.9140625" defaultRowHeight="14.25" zeroHeight="false" outlineLevelRow="0" outlineLevelCol="0"/>
  <cols>
    <col collapsed="false" customWidth="true" hidden="false" outlineLevel="0" max="1" min="1" style="18" width="6.18"/>
    <col collapsed="false" customWidth="true" hidden="false" outlineLevel="0" max="2" min="2" style="19" width="34.73"/>
    <col collapsed="false" customWidth="true" hidden="false" outlineLevel="0" max="17" min="3" style="19" width="11.09"/>
    <col collapsed="false" customWidth="true" hidden="false" outlineLevel="0" max="18" min="18" style="19" width="13.18"/>
    <col collapsed="false" customWidth="true" hidden="false" outlineLevel="0" max="19" min="19" style="19" width="11.09"/>
    <col collapsed="false" customWidth="true" hidden="false" outlineLevel="0" max="20" min="20" style="19" width="13.82"/>
    <col collapsed="false" customWidth="true" hidden="false" outlineLevel="0" max="21" min="21" style="20" width="10.18"/>
    <col collapsed="false" customWidth="true" hidden="false" outlineLevel="0" max="22" min="22" style="20" width="10.45"/>
    <col collapsed="false" customWidth="false" hidden="false" outlineLevel="0" max="16384" min="23" style="19" width="10.91"/>
  </cols>
  <sheetData>
    <row r="1" customFormat="false" ht="46.5" hidden="false" customHeight="true" outlineLevel="0" collapsed="false">
      <c r="A1" s="3"/>
      <c r="B1" s="2" t="s">
        <v>13</v>
      </c>
      <c r="C1" s="2"/>
      <c r="D1" s="2"/>
      <c r="E1" s="2"/>
      <c r="F1" s="2"/>
      <c r="G1" s="2"/>
      <c r="H1" s="2"/>
      <c r="I1" s="2"/>
      <c r="J1" s="2"/>
      <c r="K1" s="2" t="s">
        <v>13</v>
      </c>
      <c r="L1" s="2"/>
      <c r="M1" s="2"/>
      <c r="N1" s="2"/>
      <c r="O1" s="2"/>
      <c r="P1" s="2"/>
      <c r="Q1" s="2"/>
      <c r="R1" s="2"/>
      <c r="S1" s="2"/>
      <c r="T1" s="2"/>
    </row>
    <row r="2" customFormat="false" ht="46.5" hidden="false" customHeight="true" outlineLevel="0" collapsed="false">
      <c r="A2" s="6"/>
      <c r="B2" s="5" t="s">
        <v>14</v>
      </c>
      <c r="C2" s="5"/>
      <c r="D2" s="5"/>
      <c r="E2" s="5"/>
      <c r="F2" s="5"/>
      <c r="G2" s="5"/>
      <c r="H2" s="5"/>
      <c r="I2" s="5"/>
      <c r="J2" s="5"/>
      <c r="K2" s="5" t="s">
        <v>14</v>
      </c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</row>
    <row r="3" customFormat="false" ht="46.5" hidden="false" customHeight="true" outlineLevel="0" collapsed="false">
      <c r="A3" s="21"/>
      <c r="B3" s="2" t="s">
        <v>15</v>
      </c>
      <c r="C3" s="2"/>
      <c r="D3" s="2"/>
      <c r="E3" s="2"/>
      <c r="F3" s="2"/>
      <c r="G3" s="2"/>
      <c r="H3" s="2"/>
      <c r="I3" s="2"/>
      <c r="J3" s="2"/>
      <c r="K3" s="22" t="s">
        <v>15</v>
      </c>
      <c r="L3" s="22"/>
      <c r="M3" s="22"/>
      <c r="N3" s="22"/>
      <c r="O3" s="22"/>
      <c r="P3" s="22"/>
      <c r="Q3" s="22"/>
      <c r="R3" s="22"/>
      <c r="S3" s="22"/>
      <c r="T3" s="22"/>
      <c r="U3" s="21"/>
      <c r="V3" s="21"/>
      <c r="W3" s="21"/>
      <c r="X3" s="21"/>
      <c r="Y3" s="21"/>
    </row>
    <row r="4" s="24" customFormat="true" ht="45" hidden="false" customHeight="true" outlineLevel="0" collapsed="false">
      <c r="A4" s="23"/>
      <c r="C4" s="25" t="s">
        <v>16</v>
      </c>
      <c r="D4" s="25"/>
      <c r="E4" s="26" t="s">
        <v>17</v>
      </c>
      <c r="F4" s="26"/>
      <c r="G4" s="26" t="s">
        <v>18</v>
      </c>
      <c r="H4" s="26"/>
      <c r="I4" s="26" t="s">
        <v>19</v>
      </c>
      <c r="J4" s="26"/>
      <c r="K4" s="26" t="s">
        <v>20</v>
      </c>
      <c r="L4" s="26"/>
      <c r="M4" s="26" t="s">
        <v>21</v>
      </c>
      <c r="N4" s="26"/>
      <c r="O4" s="26" t="s">
        <v>22</v>
      </c>
      <c r="P4" s="26"/>
      <c r="Q4" s="26" t="s">
        <v>23</v>
      </c>
      <c r="R4" s="26"/>
      <c r="S4" s="27" t="s">
        <v>24</v>
      </c>
      <c r="T4" s="27"/>
      <c r="U4" s="28"/>
      <c r="V4" s="28"/>
    </row>
    <row r="5" s="24" customFormat="true" ht="45" hidden="false" customHeight="true" outlineLevel="0" collapsed="false">
      <c r="A5" s="29" t="s">
        <v>25</v>
      </c>
      <c r="B5" s="30" t="s">
        <v>26</v>
      </c>
      <c r="C5" s="31" t="s">
        <v>27</v>
      </c>
      <c r="D5" s="32" t="s">
        <v>28</v>
      </c>
      <c r="E5" s="32" t="s">
        <v>27</v>
      </c>
      <c r="F5" s="32" t="s">
        <v>28</v>
      </c>
      <c r="G5" s="32" t="s">
        <v>27</v>
      </c>
      <c r="H5" s="32" t="s">
        <v>28</v>
      </c>
      <c r="I5" s="32" t="s">
        <v>27</v>
      </c>
      <c r="J5" s="32" t="s">
        <v>28</v>
      </c>
      <c r="K5" s="32" t="s">
        <v>27</v>
      </c>
      <c r="L5" s="32" t="s">
        <v>28</v>
      </c>
      <c r="M5" s="32" t="s">
        <v>27</v>
      </c>
      <c r="N5" s="32" t="s">
        <v>28</v>
      </c>
      <c r="O5" s="32" t="s">
        <v>27</v>
      </c>
      <c r="P5" s="32" t="s">
        <v>28</v>
      </c>
      <c r="Q5" s="32" t="s">
        <v>27</v>
      </c>
      <c r="R5" s="32" t="s">
        <v>28</v>
      </c>
      <c r="S5" s="32" t="s">
        <v>27</v>
      </c>
      <c r="T5" s="33" t="s">
        <v>28</v>
      </c>
      <c r="U5" s="28"/>
      <c r="V5" s="28"/>
    </row>
    <row r="6" s="24" customFormat="true" ht="45" hidden="false" customHeight="true" outlineLevel="0" collapsed="false">
      <c r="A6" s="34" t="n">
        <v>1</v>
      </c>
      <c r="B6" s="35" t="s">
        <v>8</v>
      </c>
      <c r="C6" s="36" t="n">
        <v>94</v>
      </c>
      <c r="D6" s="37" t="n">
        <f aca="false">C6/C$11*100</f>
        <v>15.3846153846154</v>
      </c>
      <c r="E6" s="38" t="n">
        <v>130</v>
      </c>
      <c r="F6" s="37" t="n">
        <f aca="false">E6/E$11*100</f>
        <v>20.9677419354839</v>
      </c>
      <c r="G6" s="38" t="n">
        <v>144</v>
      </c>
      <c r="H6" s="37" t="n">
        <f aca="false">G6/G$11*100</f>
        <v>23.6065573770492</v>
      </c>
      <c r="I6" s="38" t="n">
        <v>149</v>
      </c>
      <c r="J6" s="37" t="n">
        <f aca="false">I6/I$11*100</f>
        <v>22.473604826546</v>
      </c>
      <c r="K6" s="38" t="n">
        <v>132</v>
      </c>
      <c r="L6" s="37" t="n">
        <f aca="false">K6/K$11*100</f>
        <v>22.1476510067114</v>
      </c>
      <c r="M6" s="38" t="n">
        <v>119</v>
      </c>
      <c r="N6" s="37" t="n">
        <f aca="false">M6/M$11*100</f>
        <v>22.7533460803059</v>
      </c>
      <c r="O6" s="38" t="n">
        <v>100</v>
      </c>
      <c r="P6" s="37" t="n">
        <f aca="false">O6/O$11*100</f>
        <v>19.0839694656489</v>
      </c>
      <c r="Q6" s="38" t="n">
        <v>153</v>
      </c>
      <c r="R6" s="37" t="n">
        <f aca="false">Q6/Q$11*100</f>
        <v>22.8699551569507</v>
      </c>
      <c r="S6" s="38" t="n">
        <f aca="false">M6+K6+I6+G6+E6+C6+O6+Q6</f>
        <v>1021</v>
      </c>
      <c r="T6" s="39" t="n">
        <f aca="false">S6/$S$11</f>
        <v>0.212001661129568</v>
      </c>
      <c r="U6" s="28"/>
      <c r="V6" s="28"/>
    </row>
    <row r="7" s="24" customFormat="true" ht="45" hidden="false" customHeight="true" outlineLevel="0" collapsed="false">
      <c r="A7" s="34" t="n">
        <v>2</v>
      </c>
      <c r="B7" s="35" t="s">
        <v>9</v>
      </c>
      <c r="C7" s="36" t="n">
        <v>8</v>
      </c>
      <c r="D7" s="37" t="n">
        <f aca="false">C7/C$11*100</f>
        <v>1.30932896890344</v>
      </c>
      <c r="E7" s="38" t="n">
        <v>5</v>
      </c>
      <c r="F7" s="37" t="n">
        <f aca="false">E7/E$11*100</f>
        <v>0.806451612903226</v>
      </c>
      <c r="G7" s="38" t="n">
        <v>5</v>
      </c>
      <c r="H7" s="37" t="n">
        <f aca="false">G7/G$11*100</f>
        <v>0.819672131147541</v>
      </c>
      <c r="I7" s="38" t="n">
        <v>8</v>
      </c>
      <c r="J7" s="37" t="n">
        <f aca="false">I7/I$11*100</f>
        <v>1.20663650075415</v>
      </c>
      <c r="K7" s="38" t="n">
        <v>8</v>
      </c>
      <c r="L7" s="37" t="n">
        <f aca="false">K7/K$11*100</f>
        <v>1.34228187919463</v>
      </c>
      <c r="M7" s="38" t="n">
        <v>8</v>
      </c>
      <c r="N7" s="37" t="n">
        <f aca="false">M7/M$11*100</f>
        <v>1.52963671128107</v>
      </c>
      <c r="O7" s="38" t="n">
        <v>7</v>
      </c>
      <c r="P7" s="37" t="n">
        <f aca="false">O7/O$11*100</f>
        <v>1.33587786259542</v>
      </c>
      <c r="Q7" s="38" t="n">
        <v>10</v>
      </c>
      <c r="R7" s="37" t="n">
        <f aca="false">Q7/Q$11*100</f>
        <v>1.49476831091181</v>
      </c>
      <c r="S7" s="38" t="n">
        <f aca="false">M7+K7+I7+G7+E7+C7+O7+Q7</f>
        <v>59</v>
      </c>
      <c r="T7" s="39" t="n">
        <f aca="false">S7/$S$11</f>
        <v>0.0122508305647841</v>
      </c>
      <c r="U7" s="28"/>
      <c r="V7" s="28"/>
    </row>
    <row r="8" s="24" customFormat="true" ht="45" hidden="false" customHeight="true" outlineLevel="0" collapsed="false">
      <c r="A8" s="34" t="n">
        <v>3</v>
      </c>
      <c r="B8" s="35" t="s">
        <v>10</v>
      </c>
      <c r="C8" s="36" t="n">
        <v>191</v>
      </c>
      <c r="D8" s="37" t="n">
        <f aca="false">C8/C$11*100</f>
        <v>31.2602291325696</v>
      </c>
      <c r="E8" s="38" t="n">
        <v>216</v>
      </c>
      <c r="F8" s="37" t="n">
        <f aca="false">E8/E$11*100</f>
        <v>34.8387096774194</v>
      </c>
      <c r="G8" s="38" t="n">
        <v>183</v>
      </c>
      <c r="H8" s="37" t="n">
        <f aca="false">G8/G$11*100</f>
        <v>30</v>
      </c>
      <c r="I8" s="38" t="n">
        <v>225</v>
      </c>
      <c r="J8" s="37" t="n">
        <f aca="false">I8/I$11*100</f>
        <v>33.9366515837104</v>
      </c>
      <c r="K8" s="38" t="n">
        <v>183</v>
      </c>
      <c r="L8" s="37" t="n">
        <f aca="false">K8/K$11*100</f>
        <v>30.7046979865772</v>
      </c>
      <c r="M8" s="38" t="n">
        <v>169</v>
      </c>
      <c r="N8" s="37" t="n">
        <f aca="false">M8/M$11*100</f>
        <v>32.3135755258126</v>
      </c>
      <c r="O8" s="38" t="n">
        <v>173</v>
      </c>
      <c r="P8" s="37" t="n">
        <f aca="false">O8/O$11*100</f>
        <v>33.0152671755725</v>
      </c>
      <c r="Q8" s="38" t="n">
        <v>199</v>
      </c>
      <c r="R8" s="37" t="n">
        <f aca="false">Q8/Q$11*100</f>
        <v>29.745889387145</v>
      </c>
      <c r="S8" s="38" t="n">
        <f aca="false">M8+K8+I8+G8+E8+C8+O8+Q8</f>
        <v>1539</v>
      </c>
      <c r="T8" s="39" t="n">
        <f aca="false">S8/$S$11</f>
        <v>0.319559800664452</v>
      </c>
      <c r="U8" s="28"/>
      <c r="V8" s="28"/>
    </row>
    <row r="9" s="24" customFormat="true" ht="45" hidden="false" customHeight="true" outlineLevel="0" collapsed="false">
      <c r="A9" s="34" t="n">
        <v>4</v>
      </c>
      <c r="B9" s="35" t="s">
        <v>11</v>
      </c>
      <c r="C9" s="36" t="n">
        <v>279</v>
      </c>
      <c r="D9" s="37" t="n">
        <f aca="false">C9/C$11*100</f>
        <v>45.6628477905074</v>
      </c>
      <c r="E9" s="38" t="n">
        <v>228</v>
      </c>
      <c r="F9" s="37" t="n">
        <f aca="false">E9/E$11*100</f>
        <v>36.7741935483871</v>
      </c>
      <c r="G9" s="38" t="n">
        <v>220</v>
      </c>
      <c r="H9" s="37" t="n">
        <f aca="false">G9/G$11*100</f>
        <v>36.0655737704918</v>
      </c>
      <c r="I9" s="38" t="n">
        <v>222</v>
      </c>
      <c r="J9" s="37" t="n">
        <f aca="false">I9/I$11*100</f>
        <v>33.4841628959276</v>
      </c>
      <c r="K9" s="38" t="n">
        <v>228</v>
      </c>
      <c r="L9" s="37" t="n">
        <f aca="false">K9/K$11*100</f>
        <v>38.255033557047</v>
      </c>
      <c r="M9" s="38" t="n">
        <v>178</v>
      </c>
      <c r="N9" s="37" t="n">
        <f aca="false">M9/M$11*100</f>
        <v>34.0344168260038</v>
      </c>
      <c r="O9" s="38" t="n">
        <v>195</v>
      </c>
      <c r="P9" s="37" t="n">
        <f aca="false">O9/O$11*100</f>
        <v>37.2137404580153</v>
      </c>
      <c r="Q9" s="38" t="n">
        <v>246</v>
      </c>
      <c r="R9" s="37" t="n">
        <f aca="false">Q9/Q$11*100</f>
        <v>36.7713004484305</v>
      </c>
      <c r="S9" s="38" t="n">
        <f aca="false">M9+K9+I9+G9+E9+C9+O9+Q9</f>
        <v>1796</v>
      </c>
      <c r="T9" s="39" t="n">
        <f aca="false">S9/$S$11</f>
        <v>0.372923588039867</v>
      </c>
      <c r="U9" s="28"/>
      <c r="V9" s="28"/>
    </row>
    <row r="10" s="24" customFormat="true" ht="45" hidden="false" customHeight="true" outlineLevel="0" collapsed="false">
      <c r="A10" s="34" t="n">
        <v>5</v>
      </c>
      <c r="B10" s="35" t="s">
        <v>12</v>
      </c>
      <c r="C10" s="36" t="n">
        <v>39</v>
      </c>
      <c r="D10" s="37" t="n">
        <f aca="false">C10/C$11*100</f>
        <v>6.38297872340426</v>
      </c>
      <c r="E10" s="38" t="n">
        <v>41</v>
      </c>
      <c r="F10" s="37" t="n">
        <f aca="false">E10/E$11*100</f>
        <v>6.61290322580645</v>
      </c>
      <c r="G10" s="38" t="n">
        <v>58</v>
      </c>
      <c r="H10" s="37" t="n">
        <f aca="false">G10/G$11*100</f>
        <v>9.50819672131147</v>
      </c>
      <c r="I10" s="38" t="n">
        <v>59</v>
      </c>
      <c r="J10" s="37" t="n">
        <f aca="false">I10/I$11*100</f>
        <v>8.89894419306184</v>
      </c>
      <c r="K10" s="38" t="n">
        <v>45</v>
      </c>
      <c r="L10" s="37" t="n">
        <f aca="false">K10/K$11*100</f>
        <v>7.5503355704698</v>
      </c>
      <c r="M10" s="38" t="n">
        <v>49</v>
      </c>
      <c r="N10" s="37" t="n">
        <f aca="false">M10/M$11*100</f>
        <v>9.36902485659656</v>
      </c>
      <c r="O10" s="38" t="n">
        <v>49</v>
      </c>
      <c r="P10" s="37" t="n">
        <f aca="false">O10/O$11*100</f>
        <v>9.35114503816794</v>
      </c>
      <c r="Q10" s="38" t="n">
        <v>61</v>
      </c>
      <c r="R10" s="37" t="n">
        <f aca="false">Q10/Q$11*100</f>
        <v>9.11808669656203</v>
      </c>
      <c r="S10" s="38" t="n">
        <f aca="false">M10+K10+I10+G10+E10+C10+O10+Q10</f>
        <v>401</v>
      </c>
      <c r="T10" s="39" t="n">
        <f aca="false">S10/$S$11</f>
        <v>0.0832641196013289</v>
      </c>
      <c r="U10" s="28"/>
      <c r="V10" s="28"/>
    </row>
    <row r="11" s="24" customFormat="true" ht="45" hidden="false" customHeight="true" outlineLevel="0" collapsed="false">
      <c r="A11" s="40"/>
      <c r="B11" s="41"/>
      <c r="C11" s="38" t="n">
        <f aca="false">SUM(C6:C10)</f>
        <v>611</v>
      </c>
      <c r="D11" s="38" t="n">
        <f aca="false">SUM(D6:D10)</f>
        <v>100</v>
      </c>
      <c r="E11" s="38" t="n">
        <f aca="false">SUM(E6:E10)</f>
        <v>620</v>
      </c>
      <c r="F11" s="38" t="n">
        <f aca="false">SUM(F6:F10)</f>
        <v>100</v>
      </c>
      <c r="G11" s="38" t="n">
        <f aca="false">SUM(G6:G10)</f>
        <v>610</v>
      </c>
      <c r="H11" s="38" t="n">
        <f aca="false">SUM(H6:H10)</f>
        <v>100</v>
      </c>
      <c r="I11" s="38" t="n">
        <f aca="false">SUM(I6:I10)</f>
        <v>663</v>
      </c>
      <c r="J11" s="38" t="n">
        <f aca="false">SUM(J6:J10)</f>
        <v>100</v>
      </c>
      <c r="K11" s="38" t="n">
        <f aca="false">SUM(K6:K10)</f>
        <v>596</v>
      </c>
      <c r="L11" s="38" t="n">
        <f aca="false">SUM(L6:L10)</f>
        <v>100</v>
      </c>
      <c r="M11" s="38" t="n">
        <f aca="false">SUM(M6:M10)</f>
        <v>523</v>
      </c>
      <c r="N11" s="38" t="n">
        <f aca="false">SUM(N6:N10)</f>
        <v>100</v>
      </c>
      <c r="O11" s="38" t="n">
        <f aca="false">SUM(O6:O10)</f>
        <v>524</v>
      </c>
      <c r="P11" s="42" t="n">
        <f aca="false">SUM(P6:P10)</f>
        <v>100</v>
      </c>
      <c r="Q11" s="38" t="n">
        <f aca="false">SUM(Q6:Q10)</f>
        <v>669</v>
      </c>
      <c r="R11" s="38" t="n">
        <f aca="false">SUM(R6:R10)</f>
        <v>100</v>
      </c>
      <c r="S11" s="38" t="n">
        <f aca="false">M11+K11+I11+G11+E11+C11+O11+Q11</f>
        <v>4816</v>
      </c>
      <c r="T11" s="39" t="n">
        <f aca="false">SUM(T6:T10)</f>
        <v>1</v>
      </c>
      <c r="U11" s="28"/>
      <c r="V11" s="28"/>
    </row>
    <row r="12" s="24" customFormat="true" ht="45" hidden="false" customHeight="true" outlineLevel="0" collapsed="false">
      <c r="A12" s="40"/>
      <c r="B12" s="43"/>
      <c r="U12" s="28"/>
      <c r="V12" s="28"/>
    </row>
    <row r="13" s="24" customFormat="true" ht="45" hidden="false" customHeight="true" outlineLevel="0" collapsed="false">
      <c r="A13" s="40"/>
      <c r="B13" s="41"/>
      <c r="C13" s="44" t="s">
        <v>16</v>
      </c>
      <c r="D13" s="44"/>
      <c r="E13" s="44" t="s">
        <v>17</v>
      </c>
      <c r="F13" s="44"/>
      <c r="G13" s="44" t="s">
        <v>18</v>
      </c>
      <c r="H13" s="44"/>
      <c r="I13" s="44" t="s">
        <v>19</v>
      </c>
      <c r="J13" s="44"/>
      <c r="K13" s="44" t="s">
        <v>20</v>
      </c>
      <c r="L13" s="44"/>
      <c r="M13" s="44" t="s">
        <v>29</v>
      </c>
      <c r="N13" s="44"/>
      <c r="O13" s="44" t="s">
        <v>30</v>
      </c>
      <c r="P13" s="44"/>
      <c r="Q13" s="44" t="s">
        <v>31</v>
      </c>
      <c r="R13" s="44"/>
      <c r="S13" s="44" t="s">
        <v>24</v>
      </c>
      <c r="T13" s="44"/>
      <c r="U13" s="28"/>
      <c r="V13" s="28"/>
    </row>
    <row r="14" s="24" customFormat="true" ht="45" hidden="false" customHeight="true" outlineLevel="0" collapsed="false">
      <c r="A14" s="44" t="s">
        <v>4</v>
      </c>
      <c r="B14" s="44"/>
      <c r="C14" s="45" t="n">
        <v>859</v>
      </c>
      <c r="D14" s="45"/>
      <c r="E14" s="45" t="n">
        <v>860</v>
      </c>
      <c r="F14" s="45"/>
      <c r="G14" s="45" t="n">
        <v>863</v>
      </c>
      <c r="H14" s="45"/>
      <c r="I14" s="45" t="n">
        <v>931</v>
      </c>
      <c r="J14" s="45"/>
      <c r="K14" s="45" t="n">
        <v>886</v>
      </c>
      <c r="L14" s="45"/>
      <c r="M14" s="45" t="n">
        <v>742</v>
      </c>
      <c r="N14" s="45"/>
      <c r="O14" s="45" t="n">
        <v>796</v>
      </c>
      <c r="P14" s="45"/>
      <c r="Q14" s="45" t="n">
        <v>982</v>
      </c>
      <c r="R14" s="45"/>
      <c r="S14" s="46" t="n">
        <f aca="false">SUM(C14:R14)</f>
        <v>6919</v>
      </c>
      <c r="T14" s="46"/>
      <c r="U14" s="28"/>
      <c r="V14" s="47"/>
      <c r="X14" s="48"/>
    </row>
    <row r="15" s="24" customFormat="true" ht="45" hidden="false" customHeight="true" outlineLevel="0" collapsed="false">
      <c r="A15" s="44" t="s">
        <v>32</v>
      </c>
      <c r="B15" s="44"/>
      <c r="C15" s="45" t="n">
        <v>624</v>
      </c>
      <c r="D15" s="45"/>
      <c r="E15" s="45" t="n">
        <v>638</v>
      </c>
      <c r="F15" s="45"/>
      <c r="G15" s="45" t="n">
        <v>633</v>
      </c>
      <c r="H15" s="45"/>
      <c r="I15" s="45" t="n">
        <v>676</v>
      </c>
      <c r="J15" s="45"/>
      <c r="K15" s="45" t="n">
        <v>614</v>
      </c>
      <c r="L15" s="45"/>
      <c r="M15" s="45" t="n">
        <v>540</v>
      </c>
      <c r="N15" s="45"/>
      <c r="O15" s="45" t="n">
        <v>547</v>
      </c>
      <c r="P15" s="45"/>
      <c r="Q15" s="45" t="n">
        <v>696</v>
      </c>
      <c r="R15" s="45"/>
      <c r="S15" s="46" t="n">
        <f aca="false">SUM(C15:R15)</f>
        <v>4968</v>
      </c>
      <c r="T15" s="46"/>
      <c r="U15" s="28"/>
      <c r="V15" s="49"/>
      <c r="X15" s="50"/>
    </row>
    <row r="16" s="24" customFormat="true" ht="45" hidden="false" customHeight="true" outlineLevel="0" collapsed="false">
      <c r="A16" s="44" t="s">
        <v>33</v>
      </c>
      <c r="B16" s="44"/>
      <c r="C16" s="45" t="n">
        <v>11</v>
      </c>
      <c r="D16" s="45"/>
      <c r="E16" s="45" t="n">
        <v>12</v>
      </c>
      <c r="F16" s="45"/>
      <c r="G16" s="45" t="n">
        <v>20</v>
      </c>
      <c r="H16" s="45"/>
      <c r="I16" s="45" t="n">
        <v>10</v>
      </c>
      <c r="J16" s="45"/>
      <c r="K16" s="45" t="n">
        <v>10</v>
      </c>
      <c r="L16" s="45"/>
      <c r="M16" s="45" t="n">
        <v>11</v>
      </c>
      <c r="N16" s="45"/>
      <c r="O16" s="45" t="n">
        <v>14</v>
      </c>
      <c r="P16" s="45"/>
      <c r="Q16" s="45" t="n">
        <v>18</v>
      </c>
      <c r="R16" s="45"/>
      <c r="S16" s="46" t="n">
        <f aca="false">SUM(C16:R16)</f>
        <v>106</v>
      </c>
      <c r="T16" s="46"/>
      <c r="U16" s="28"/>
      <c r="V16" s="49"/>
      <c r="X16" s="50"/>
    </row>
    <row r="17" s="24" customFormat="true" ht="45" hidden="false" customHeight="true" outlineLevel="0" collapsed="false">
      <c r="A17" s="44" t="s">
        <v>34</v>
      </c>
      <c r="B17" s="44"/>
      <c r="C17" s="45" t="n">
        <v>2</v>
      </c>
      <c r="D17" s="45"/>
      <c r="E17" s="45" t="n">
        <v>6</v>
      </c>
      <c r="F17" s="45"/>
      <c r="G17" s="45" t="n">
        <v>3</v>
      </c>
      <c r="H17" s="45"/>
      <c r="I17" s="45" t="n">
        <v>3</v>
      </c>
      <c r="J17" s="45"/>
      <c r="K17" s="45" t="n">
        <v>8</v>
      </c>
      <c r="L17" s="45"/>
      <c r="M17" s="45" t="n">
        <v>6</v>
      </c>
      <c r="N17" s="45"/>
      <c r="O17" s="45" t="n">
        <v>9</v>
      </c>
      <c r="P17" s="45"/>
      <c r="Q17" s="45" t="n">
        <v>9</v>
      </c>
      <c r="R17" s="45"/>
      <c r="S17" s="46" t="n">
        <f aca="false">SUM(C17:R17)</f>
        <v>46</v>
      </c>
      <c r="T17" s="46"/>
      <c r="U17" s="28"/>
      <c r="V17" s="28"/>
    </row>
    <row r="18" s="24" customFormat="true" ht="45" hidden="false" customHeight="true" outlineLevel="0" collapsed="false">
      <c r="A18" s="44" t="s">
        <v>7</v>
      </c>
      <c r="B18" s="44"/>
      <c r="C18" s="45" t="n">
        <v>611</v>
      </c>
      <c r="D18" s="45"/>
      <c r="E18" s="45" t="n">
        <v>620</v>
      </c>
      <c r="F18" s="45"/>
      <c r="G18" s="45" t="n">
        <v>610</v>
      </c>
      <c r="H18" s="45"/>
      <c r="I18" s="45" t="n">
        <v>663</v>
      </c>
      <c r="J18" s="45"/>
      <c r="K18" s="45" t="n">
        <v>596</v>
      </c>
      <c r="L18" s="45"/>
      <c r="M18" s="45" t="n">
        <v>523</v>
      </c>
      <c r="N18" s="45"/>
      <c r="O18" s="45" t="n">
        <v>524</v>
      </c>
      <c r="P18" s="45"/>
      <c r="Q18" s="45" t="n">
        <v>669</v>
      </c>
      <c r="R18" s="45"/>
      <c r="S18" s="46" t="n">
        <f aca="false">SUM(C18:R18)</f>
        <v>4816</v>
      </c>
      <c r="T18" s="46"/>
      <c r="U18" s="28"/>
      <c r="V18" s="28"/>
    </row>
    <row r="19" s="24" customFormat="true" ht="45" hidden="false" customHeight="true" outlineLevel="0" collapsed="false">
      <c r="A19" s="44" t="s">
        <v>35</v>
      </c>
      <c r="B19" s="44"/>
      <c r="C19" s="51" t="n">
        <f aca="false">C15/C14</f>
        <v>0.726426076833527</v>
      </c>
      <c r="D19" s="51"/>
      <c r="E19" s="51" t="n">
        <f aca="false">E15/E14</f>
        <v>0.741860465116279</v>
      </c>
      <c r="F19" s="51"/>
      <c r="G19" s="51" t="n">
        <f aca="false">G15/G14</f>
        <v>0.733487833140209</v>
      </c>
      <c r="H19" s="51"/>
      <c r="I19" s="51" t="n">
        <f aca="false">I15/I14</f>
        <v>0.726100966702471</v>
      </c>
      <c r="J19" s="51"/>
      <c r="K19" s="51" t="n">
        <f aca="false">K15/K14</f>
        <v>0.693002257336343</v>
      </c>
      <c r="L19" s="51"/>
      <c r="M19" s="51" t="n">
        <f aca="false">M15/M14</f>
        <v>0.727762803234501</v>
      </c>
      <c r="N19" s="51"/>
      <c r="O19" s="51" t="n">
        <f aca="false">O15/O14</f>
        <v>0.687185929648241</v>
      </c>
      <c r="P19" s="51"/>
      <c r="Q19" s="51" t="n">
        <f aca="false">Q15/Q14</f>
        <v>0.708757637474542</v>
      </c>
      <c r="R19" s="51"/>
      <c r="S19" s="51" t="n">
        <f aca="false">S15/S14</f>
        <v>0.718022835669894</v>
      </c>
      <c r="T19" s="51"/>
      <c r="U19" s="28"/>
      <c r="V19" s="28"/>
    </row>
    <row r="20" customFormat="false" ht="15" hidden="false" customHeight="true" outlineLevel="0" collapsed="false"/>
    <row r="21" customFormat="false" ht="15" hidden="false" customHeight="true" outlineLevel="0" collapsed="false"/>
    <row r="22" customFormat="false" ht="15" hidden="false" customHeight="true" outlineLevel="0" collapsed="false"/>
    <row r="23" customFormat="false" ht="15" hidden="false" customHeight="true" outlineLevel="0" collapsed="false"/>
    <row r="24" customFormat="false" ht="15" hidden="false" customHeight="true" outlineLevel="0" collapsed="false"/>
    <row r="25" customFormat="false" ht="15" hidden="false" customHeight="true" outlineLevel="0" collapsed="false"/>
    <row r="26" customFormat="false" ht="15" hidden="false" customHeight="true" outlineLevel="0" collapsed="false"/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15" hidden="false" customHeight="true" outlineLevel="0" collapsed="false"/>
    <row r="34" customFormat="false" ht="15" hidden="false" customHeight="true" outlineLevel="0" collapsed="false"/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  <row r="38" customFormat="false" ht="15" hidden="false" customHeight="true" outlineLevel="0" collapsed="false"/>
    <row r="39" customFormat="false" ht="15" hidden="false" customHeight="true" outlineLevel="0" collapsed="false"/>
    <row r="40" customFormat="false" ht="15" hidden="false" customHeight="true" outlineLevel="0" collapsed="false"/>
    <row r="41" customFormat="false" ht="15" hidden="false" customHeight="true" outlineLevel="0" collapsed="false"/>
    <row r="42" customFormat="false" ht="15" hidden="false" customHeight="true" outlineLevel="0" collapsed="false"/>
    <row r="43" customFormat="false" ht="15" hidden="false" customHeight="true" outlineLevel="0" collapsed="false"/>
    <row r="44" customFormat="false" ht="15" hidden="false" customHeight="true" outlineLevel="0" collapsed="false"/>
    <row r="45" customFormat="false" ht="15" hidden="false" customHeight="true" outlineLevel="0" collapsed="false"/>
    <row r="46" customFormat="false" ht="15" hidden="false" customHeight="true" outlineLevel="0" collapsed="false"/>
    <row r="47" customFormat="false" ht="15" hidden="false" customHeight="true" outlineLevel="0" collapsed="false"/>
    <row r="48" customFormat="false" ht="15" hidden="false" customHeight="true" outlineLevel="0" collapsed="false"/>
    <row r="49" customFormat="false" ht="15" hidden="false" customHeight="true" outlineLevel="0" collapsed="false"/>
  </sheetData>
  <mergeCells count="84">
    <mergeCell ref="B1:J1"/>
    <mergeCell ref="K1:T1"/>
    <mergeCell ref="B2:J2"/>
    <mergeCell ref="K2:T2"/>
    <mergeCell ref="B3:J3"/>
    <mergeCell ref="K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A17:B17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</mergeCells>
  <printOptions headings="false" gridLines="false" gridLinesSet="true" horizontalCentered="true" verticalCentered="true"/>
  <pageMargins left="0.236111111111111" right="0.236111111111111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2019-05-17T12:15:21Z</dcterms:created>
  <dc:creator>accueil mairie</dc:creator>
  <dc:description/>
  <dc:language>fr-FR</dc:language>
  <cp:lastModifiedBy>Elodie DUPONT</cp:lastModifiedBy>
  <cp:lastPrinted>2024-06-30T20:20:26Z</cp:lastPrinted>
  <dcterms:modified xsi:type="dcterms:W3CDTF">2024-06-30T20:40:51Z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